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'Sheet1'!$A$1:$S$84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<sst xmlns="http://schemas.openxmlformats.org/spreadsheetml/2006/main" count="74" uniqueCount="62">
  <si>
    <t>TYPE</t>
  </si>
  <si>
    <t>Tenor</t>
  </si>
  <si>
    <t>TOTAL DP</t>
  </si>
  <si>
    <t>Angsuran</t>
  </si>
  <si>
    <t>Etios Valco J MT</t>
  </si>
  <si>
    <t>ALPHARD V 3.5 AT</t>
  </si>
  <si>
    <t>Innova V MT - D 2.5</t>
  </si>
  <si>
    <t>Etios Valco E MT</t>
  </si>
  <si>
    <t>Innova J BISNIS MT 2.0</t>
  </si>
  <si>
    <t>YARIS J Mi.C MT</t>
  </si>
  <si>
    <t>Etios Valco G MT</t>
  </si>
  <si>
    <t>Innova J MT 2.0</t>
  </si>
  <si>
    <t>YARIS J Mi.C AT</t>
  </si>
  <si>
    <t>Fortuner 4x2 G AT LUX 2.7</t>
  </si>
  <si>
    <t xml:space="preserve">Innova E MT 2.0 </t>
  </si>
  <si>
    <t>YARIS E Mi.C MT</t>
  </si>
  <si>
    <t>Fortuner 4x2 G AT LUX TRD 2.7</t>
  </si>
  <si>
    <t>Innova E AT 2.0</t>
  </si>
  <si>
    <t>YARIS E Mi.C AT</t>
  </si>
  <si>
    <t>Fortuner 4x4 V AT 2.7</t>
  </si>
  <si>
    <t xml:space="preserve">Innova G MT 2.0 </t>
  </si>
  <si>
    <t>YARIS S AT Ltd Mi.C</t>
  </si>
  <si>
    <t>Y</t>
  </si>
  <si>
    <t>Fortuner-D VNT  G 4x2 MT 2.5</t>
  </si>
  <si>
    <t xml:space="preserve">Innova G AT 2.0 </t>
  </si>
  <si>
    <t>YARIS S MT TRD Sportivo Mi.C</t>
  </si>
  <si>
    <t>Fortuner-D VNT G 4x2 AT 2.5</t>
  </si>
  <si>
    <t xml:space="preserve">Innova G MT LUX 2.0  </t>
  </si>
  <si>
    <t>YARIS S AT TRD Sportivo Mi.C</t>
  </si>
  <si>
    <t>Fortuner-D VNT G 4x2 MT TRD 2.5</t>
  </si>
  <si>
    <t xml:space="preserve">Innova G AT LUX 2.0  </t>
  </si>
  <si>
    <t>YARIS LUXURY J Mi.C MT</t>
  </si>
  <si>
    <t>Fortuner-D VNT G  4x2 AT TRD 2.5</t>
  </si>
  <si>
    <t xml:space="preserve">Innova V MT 2.0  </t>
  </si>
  <si>
    <t>YARIS LUXURY J Mi.C AT</t>
  </si>
  <si>
    <t>ALL NEW VIOS E MT</t>
  </si>
  <si>
    <t xml:space="preserve">Innova V AT 2.0  </t>
  </si>
  <si>
    <t>YARIS LUXURY E Mi.C MT</t>
  </si>
  <si>
    <t>ALL NEW VIOS E AT</t>
  </si>
  <si>
    <t xml:space="preserve">Innova V MT LUX 2.0  </t>
  </si>
  <si>
    <t>YARIS LUXURY E Mi.C AT</t>
  </si>
  <si>
    <t>ALL NEW VIOS G MT</t>
  </si>
  <si>
    <t xml:space="preserve">Innova V AT LUX 2.0  </t>
  </si>
  <si>
    <t xml:space="preserve">YARIS LUXURY S AT Ltd Mi.C </t>
  </si>
  <si>
    <t>ALL NEW VIOS G AT</t>
  </si>
  <si>
    <t>Innova E MT - D 2.5</t>
  </si>
  <si>
    <t xml:space="preserve">YARIS LUXURY S MT TRD Sportivo Mi.C </t>
  </si>
  <si>
    <t>ALPHARD X 2.4 AT</t>
  </si>
  <si>
    <t>Innova G MT - D 2.5</t>
  </si>
  <si>
    <t xml:space="preserve">YARIS LUXURY S AT TRD Sportivo Mi.C </t>
  </si>
  <si>
    <t>ALPHARD G 2.4 AT</t>
  </si>
  <si>
    <t>Innova G AT - D 2.5</t>
  </si>
  <si>
    <t>Persyaratan Kredit :</t>
  </si>
  <si>
    <t>1. Fotokopi KTP Suami + Istri</t>
  </si>
  <si>
    <t>2. Fotokopi Kartu Keluarga</t>
  </si>
  <si>
    <t>3. Fotokopi rek koran / tabungan</t>
  </si>
  <si>
    <t>4. Fotokopi rek Listrik / PBB/ AJB/ SHM</t>
  </si>
  <si>
    <t>5. Fotokopi NPWP</t>
  </si>
  <si>
    <t>6. Fotokopi SIUP &amp; TDP (khusus wiraswasta)</t>
  </si>
  <si>
    <t>7. Slip Gaji / Srt Keterangan Penghasilan (Karyawan)</t>
  </si>
  <si>
    <t>www.toyota-solo.com</t>
  </si>
  <si>
    <t>OKA - 08975960000 - 081393958242 - 02717053454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</si>
</sst>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</numFmts>
  <fonts count="59">
    <font>
      <sz val="10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57"/>
      <name val="Arial"/>
      <family val="2"/>
    </font>
    <font>
      <b/>
      <sz val="6"/>
      <color indexed="12"/>
      <name val="Arial"/>
      <family val="2"/>
    </font>
    <font>
      <b/>
      <sz val="7"/>
      <color indexed="10"/>
      <name val="Arial"/>
      <family val="2"/>
    </font>
    <font>
      <b/>
      <sz val="14"/>
      <color indexed="9"/>
      <name val="Arial"/>
      <family val="2"/>
    </font>
    <font>
      <b/>
      <sz val="6"/>
      <color indexed="9"/>
      <name val="Arial"/>
      <family val="2"/>
    </font>
    <font>
      <b/>
      <sz val="10"/>
      <color indexed="9"/>
      <name val="Arial Narrow"/>
      <family val="2"/>
    </font>
    <font>
      <b/>
      <sz val="11"/>
      <name val="Arial Unicode MS"/>
      <family val="2"/>
    </font>
    <font>
      <b/>
      <sz val="12"/>
      <name val="Arial Narrow"/>
      <family val="2"/>
    </font>
    <font>
      <b/>
      <sz val="13"/>
      <name val="Bookman Old Style"/>
      <family val="1"/>
    </font>
    <font>
      <b/>
      <sz val="14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6"/>
      <color indexed="3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65" fontId="1" fillId="0" borderId="0" xfId="42" applyNumberFormat="1" applyFont="1" applyFill="1" applyBorder="1" applyAlignment="1" applyProtection="1">
      <alignment horizontal="center"/>
      <protection locked="0"/>
    </xf>
    <xf numFmtId="165" fontId="0" fillId="0" borderId="0" xfId="42" applyNumberFormat="1" applyFont="1" applyFill="1" applyBorder="1" applyAlignment="1" applyProtection="1">
      <alignment/>
      <protection locked="0"/>
    </xf>
    <xf numFmtId="3" fontId="0" fillId="0" borderId="0" xfId="42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0" fontId="0" fillId="0" borderId="0" xfId="42" applyNumberFormat="1" applyFont="1" applyFill="1" applyBorder="1" applyAlignment="1" applyProtection="1">
      <alignment/>
      <protection locked="0"/>
    </xf>
    <xf numFmtId="10" fontId="1" fillId="0" borderId="0" xfId="42" applyNumberFormat="1" applyFont="1" applyFill="1" applyBorder="1" applyAlignment="1" applyProtection="1">
      <alignment horizontal="center"/>
      <protection locked="0"/>
    </xf>
    <xf numFmtId="10" fontId="2" fillId="0" borderId="0" xfId="42" applyNumberFormat="1" applyFont="1" applyFill="1" applyBorder="1" applyAlignment="1" applyProtection="1">
      <alignment horizontal="center"/>
      <protection locked="0"/>
    </xf>
    <xf numFmtId="10" fontId="3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0" fontId="4" fillId="0" borderId="0" xfId="0" applyNumberFormat="1" applyFont="1" applyAlignment="1" applyProtection="1">
      <alignment horizontal="left" vertical="center"/>
      <protection locked="0"/>
    </xf>
    <xf numFmtId="10" fontId="5" fillId="0" borderId="0" xfId="0" applyNumberFormat="1" applyFont="1" applyAlignment="1" applyProtection="1">
      <alignment horizontal="left" vertical="center"/>
      <protection locked="0"/>
    </xf>
    <xf numFmtId="10" fontId="6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0" fontId="0" fillId="0" borderId="0" xfId="0" applyNumberFormat="1" applyAlignment="1" applyProtection="1">
      <alignment horizontal="center"/>
      <protection locked="0"/>
    </xf>
    <xf numFmtId="10" fontId="8" fillId="0" borderId="0" xfId="0" applyNumberFormat="1" applyFont="1" applyAlignment="1" applyProtection="1">
      <alignment horizontal="center"/>
      <protection locked="0"/>
    </xf>
    <xf numFmtId="10" fontId="3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3" fontId="1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 vertical="center"/>
      <protection hidden="1"/>
    </xf>
    <xf numFmtId="3" fontId="14" fillId="0" borderId="14" xfId="0" applyNumberFormat="1" applyFont="1" applyFill="1" applyBorder="1" applyAlignment="1" applyProtection="1">
      <alignment horizontal="center" vertical="center"/>
      <protection hidden="1"/>
    </xf>
    <xf numFmtId="3" fontId="14" fillId="0" borderId="15" xfId="0" applyNumberFormat="1" applyFont="1" applyFill="1" applyBorder="1" applyAlignment="1" applyProtection="1">
      <alignment horizontal="right" vertical="center"/>
      <protection hidden="1"/>
    </xf>
    <xf numFmtId="0" fontId="1" fillId="0" borderId="16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 vertical="center"/>
      <protection hidden="1"/>
    </xf>
    <xf numFmtId="3" fontId="14" fillId="0" borderId="17" xfId="0" applyNumberFormat="1" applyFont="1" applyFill="1" applyBorder="1" applyAlignment="1" applyProtection="1">
      <alignment horizontal="center" vertical="center"/>
      <protection hidden="1"/>
    </xf>
    <xf numFmtId="3" fontId="14" fillId="0" borderId="18" xfId="0" applyNumberFormat="1" applyFont="1" applyFill="1" applyBorder="1" applyAlignment="1" applyProtection="1">
      <alignment horizontal="right" vertical="center"/>
      <protection hidden="1"/>
    </xf>
    <xf numFmtId="0" fontId="15" fillId="0" borderId="13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center" vertical="center"/>
      <protection hidden="1"/>
    </xf>
    <xf numFmtId="3" fontId="14" fillId="0" borderId="19" xfId="0" applyNumberFormat="1" applyFont="1" applyFill="1" applyBorder="1" applyAlignment="1" applyProtection="1">
      <alignment horizontal="center" vertical="center"/>
      <protection hidden="1"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6" fillId="0" borderId="13" xfId="0" applyNumberFormat="1" applyFont="1" applyBorder="1" applyAlignment="1" applyProtection="1">
      <alignment horizontal="right" vertic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 vertical="center"/>
      <protection hidden="1"/>
    </xf>
    <xf numFmtId="3" fontId="14" fillId="0" borderId="21" xfId="0" applyNumberFormat="1" applyFont="1" applyFill="1" applyBorder="1" applyAlignment="1" applyProtection="1">
      <alignment horizontal="center" vertical="center"/>
      <protection hidden="1"/>
    </xf>
    <xf numFmtId="3" fontId="14" fillId="0" borderId="22" xfId="0" applyNumberFormat="1" applyFont="1" applyFill="1" applyBorder="1" applyAlignment="1" applyProtection="1">
      <alignment horizontal="right" vertical="center"/>
      <protection hidden="1"/>
    </xf>
    <xf numFmtId="0" fontId="17" fillId="0" borderId="23" xfId="0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 vertical="center"/>
      <protection hidden="1"/>
    </xf>
    <xf numFmtId="3" fontId="14" fillId="0" borderId="24" xfId="0" applyNumberFormat="1" applyFont="1" applyFill="1" applyBorder="1" applyAlignment="1" applyProtection="1">
      <alignment horizontal="center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3" fontId="14" fillId="0" borderId="26" xfId="0" applyNumberFormat="1" applyFont="1" applyFill="1" applyBorder="1" applyAlignment="1" applyProtection="1">
      <alignment horizontal="center" vertical="center"/>
      <protection hidden="1"/>
    </xf>
    <xf numFmtId="3" fontId="14" fillId="0" borderId="27" xfId="0" applyNumberFormat="1" applyFont="1" applyFill="1" applyBorder="1" applyAlignment="1" applyProtection="1">
      <alignment horizontal="right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3" fontId="14" fillId="0" borderId="28" xfId="0" applyNumberFormat="1" applyFont="1" applyFill="1" applyBorder="1" applyAlignment="1" applyProtection="1">
      <alignment horizontal="center" vertical="center"/>
      <protection hidden="1"/>
    </xf>
    <xf numFmtId="3" fontId="14" fillId="0" borderId="29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/>
      <protection hidden="1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left" vertical="center"/>
      <protection locked="0"/>
    </xf>
    <xf numFmtId="3" fontId="16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5" fontId="58" fillId="0" borderId="0" xfId="52" applyNumberFormat="1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28575</xdr:rowOff>
    </xdr:from>
    <xdr:to>
      <xdr:col>2</xdr:col>
      <xdr:colOff>895350</xdr:colOff>
      <xdr:row>1</xdr:row>
      <xdr:rowOff>95250</xdr:rowOff>
    </xdr:to>
    <xdr:sp>
      <xdr:nvSpPr>
        <xdr:cNvPr id="1" name="WordArt 14"/>
        <xdr:cNvSpPr>
          <a:spLocks/>
        </xdr:cNvSpPr>
      </xdr:nvSpPr>
      <xdr:spPr>
        <a:xfrm>
          <a:off x="885825" y="28575"/>
          <a:ext cx="24955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0</xdr:col>
      <xdr:colOff>885825</xdr:colOff>
      <xdr:row>0</xdr:row>
      <xdr:rowOff>28575</xdr:rowOff>
    </xdr:from>
    <xdr:to>
      <xdr:col>2</xdr:col>
      <xdr:colOff>895350</xdr:colOff>
      <xdr:row>1</xdr:row>
      <xdr:rowOff>95250</xdr:rowOff>
    </xdr:to>
    <xdr:sp>
      <xdr:nvSpPr>
        <xdr:cNvPr id="2" name="WordArt 14"/>
        <xdr:cNvSpPr>
          <a:spLocks/>
        </xdr:cNvSpPr>
      </xdr:nvSpPr>
      <xdr:spPr>
        <a:xfrm>
          <a:off x="885825" y="28575"/>
          <a:ext cx="24955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0</xdr:col>
      <xdr:colOff>885825</xdr:colOff>
      <xdr:row>0</xdr:row>
      <xdr:rowOff>28575</xdr:rowOff>
    </xdr:from>
    <xdr:to>
      <xdr:col>2</xdr:col>
      <xdr:colOff>942975</xdr:colOff>
      <xdr:row>1</xdr:row>
      <xdr:rowOff>95250</xdr:rowOff>
    </xdr:to>
    <xdr:sp>
      <xdr:nvSpPr>
        <xdr:cNvPr id="3" name="WordArt 14"/>
        <xdr:cNvSpPr>
          <a:spLocks/>
        </xdr:cNvSpPr>
      </xdr:nvSpPr>
      <xdr:spPr>
        <a:xfrm>
          <a:off x="885825" y="28575"/>
          <a:ext cx="254317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28575</xdr:colOff>
      <xdr:row>3</xdr:row>
      <xdr:rowOff>504825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8122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885825</xdr:colOff>
      <xdr:row>0</xdr:row>
      <xdr:rowOff>28575</xdr:rowOff>
    </xdr:from>
    <xdr:to>
      <xdr:col>12</xdr:col>
      <xdr:colOff>895350</xdr:colOff>
      <xdr:row>3</xdr:row>
      <xdr:rowOff>0</xdr:rowOff>
    </xdr:to>
    <xdr:sp>
      <xdr:nvSpPr>
        <xdr:cNvPr id="5" name="WordArt 14"/>
        <xdr:cNvSpPr>
          <a:spLocks/>
        </xdr:cNvSpPr>
      </xdr:nvSpPr>
      <xdr:spPr>
        <a:xfrm>
          <a:off x="9982200" y="28575"/>
          <a:ext cx="25050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10</xdr:col>
      <xdr:colOff>885825</xdr:colOff>
      <xdr:row>0</xdr:row>
      <xdr:rowOff>28575</xdr:rowOff>
    </xdr:from>
    <xdr:to>
      <xdr:col>12</xdr:col>
      <xdr:colOff>942975</xdr:colOff>
      <xdr:row>3</xdr:row>
      <xdr:rowOff>0</xdr:rowOff>
    </xdr:to>
    <xdr:sp>
      <xdr:nvSpPr>
        <xdr:cNvPr id="6" name="WordArt 14"/>
        <xdr:cNvSpPr>
          <a:spLocks/>
        </xdr:cNvSpPr>
      </xdr:nvSpPr>
      <xdr:spPr>
        <a:xfrm>
          <a:off x="9982200" y="28575"/>
          <a:ext cx="25527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10</xdr:col>
      <xdr:colOff>885825</xdr:colOff>
      <xdr:row>0</xdr:row>
      <xdr:rowOff>28575</xdr:rowOff>
    </xdr:from>
    <xdr:to>
      <xdr:col>12</xdr:col>
      <xdr:colOff>942975</xdr:colOff>
      <xdr:row>3</xdr:row>
      <xdr:rowOff>0</xdr:rowOff>
    </xdr:to>
    <xdr:sp>
      <xdr:nvSpPr>
        <xdr:cNvPr id="7" name="WordArt 14"/>
        <xdr:cNvSpPr>
          <a:spLocks/>
        </xdr:cNvSpPr>
      </xdr:nvSpPr>
      <xdr:spPr>
        <a:xfrm>
          <a:off x="9982200" y="28575"/>
          <a:ext cx="25527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15</xdr:col>
      <xdr:colOff>504825</xdr:colOff>
      <xdr:row>0</xdr:row>
      <xdr:rowOff>28575</xdr:rowOff>
    </xdr:from>
    <xdr:to>
      <xdr:col>18</xdr:col>
      <xdr:colOff>781050</xdr:colOff>
      <xdr:row>3</xdr:row>
      <xdr:rowOff>85725</xdr:rowOff>
    </xdr:to>
    <xdr:sp>
      <xdr:nvSpPr>
        <xdr:cNvPr id="8" name="WordArt 8"/>
        <xdr:cNvSpPr>
          <a:spLocks/>
        </xdr:cNvSpPr>
      </xdr:nvSpPr>
      <xdr:spPr>
        <a:xfrm>
          <a:off x="14049375" y="28575"/>
          <a:ext cx="3724275" cy="790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Berlin Sans FB Demi"/>
              <a:cs typeface="Berlin Sans FB Demi"/>
            </a:rPr>
            <a:t>berlaku JUN-13</a:t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20</xdr:col>
      <xdr:colOff>0</xdr:colOff>
      <xdr:row>3</xdr:row>
      <xdr:rowOff>0</xdr:rowOff>
    </xdr:to>
    <xdr:sp>
      <xdr:nvSpPr>
        <xdr:cNvPr id="9" name="WordArt 14"/>
        <xdr:cNvSpPr>
          <a:spLocks/>
        </xdr:cNvSpPr>
      </xdr:nvSpPr>
      <xdr:spPr>
        <a:xfrm>
          <a:off x="18068925" y="28575"/>
          <a:ext cx="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20</xdr:col>
      <xdr:colOff>0</xdr:colOff>
      <xdr:row>3</xdr:row>
      <xdr:rowOff>0</xdr:rowOff>
    </xdr:to>
    <xdr:sp>
      <xdr:nvSpPr>
        <xdr:cNvPr id="10" name="WordArt 14"/>
        <xdr:cNvSpPr>
          <a:spLocks/>
        </xdr:cNvSpPr>
      </xdr:nvSpPr>
      <xdr:spPr>
        <a:xfrm>
          <a:off x="18068925" y="28575"/>
          <a:ext cx="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20</xdr:col>
      <xdr:colOff>0</xdr:colOff>
      <xdr:row>3</xdr:row>
      <xdr:rowOff>0</xdr:rowOff>
    </xdr:to>
    <xdr:sp>
      <xdr:nvSpPr>
        <xdr:cNvPr id="11" name="WordArt 14"/>
        <xdr:cNvSpPr>
          <a:spLocks/>
        </xdr:cNvSpPr>
      </xdr:nvSpPr>
      <xdr:spPr>
        <a:xfrm>
          <a:off x="18068925" y="28575"/>
          <a:ext cx="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20</xdr:col>
      <xdr:colOff>0</xdr:colOff>
      <xdr:row>3</xdr:row>
      <xdr:rowOff>0</xdr:rowOff>
    </xdr:to>
    <xdr:sp>
      <xdr:nvSpPr>
        <xdr:cNvPr id="12" name="WordArt 14"/>
        <xdr:cNvSpPr>
          <a:spLocks/>
        </xdr:cNvSpPr>
      </xdr:nvSpPr>
      <xdr:spPr>
        <a:xfrm>
          <a:off x="18068925" y="28575"/>
          <a:ext cx="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20</xdr:col>
      <xdr:colOff>0</xdr:colOff>
      <xdr:row>3</xdr:row>
      <xdr:rowOff>0</xdr:rowOff>
    </xdr:to>
    <xdr:sp>
      <xdr:nvSpPr>
        <xdr:cNvPr id="13" name="WordArt 14"/>
        <xdr:cNvSpPr>
          <a:spLocks/>
        </xdr:cNvSpPr>
      </xdr:nvSpPr>
      <xdr:spPr>
        <a:xfrm>
          <a:off x="18068925" y="28575"/>
          <a:ext cx="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20</xdr:col>
      <xdr:colOff>0</xdr:colOff>
      <xdr:row>3</xdr:row>
      <xdr:rowOff>0</xdr:rowOff>
    </xdr:to>
    <xdr:sp>
      <xdr:nvSpPr>
        <xdr:cNvPr id="14" name="WordArt 14"/>
        <xdr:cNvSpPr>
          <a:spLocks/>
        </xdr:cNvSpPr>
      </xdr:nvSpPr>
      <xdr:spPr>
        <a:xfrm>
          <a:off x="18068925" y="28575"/>
          <a:ext cx="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20</xdr:col>
      <xdr:colOff>0</xdr:colOff>
      <xdr:row>3</xdr:row>
      <xdr:rowOff>0</xdr:rowOff>
    </xdr:to>
    <xdr:sp>
      <xdr:nvSpPr>
        <xdr:cNvPr id="15" name="WordArt 14"/>
        <xdr:cNvSpPr>
          <a:spLocks/>
        </xdr:cNvSpPr>
      </xdr:nvSpPr>
      <xdr:spPr>
        <a:xfrm>
          <a:off x="18068925" y="28575"/>
          <a:ext cx="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20</xdr:col>
      <xdr:colOff>0</xdr:colOff>
      <xdr:row>3</xdr:row>
      <xdr:rowOff>0</xdr:rowOff>
    </xdr:to>
    <xdr:sp>
      <xdr:nvSpPr>
        <xdr:cNvPr id="16" name="WordArt 14"/>
        <xdr:cNvSpPr>
          <a:spLocks/>
        </xdr:cNvSpPr>
      </xdr:nvSpPr>
      <xdr:spPr>
        <a:xfrm>
          <a:off x="18068925" y="28575"/>
          <a:ext cx="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%20AVANZA%20RUSH%20ADDB%20GANJIL%20JPB%2017-mei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NOVA%20NAV1%20ADDB%20GANJIL%20JP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YARIS%20ADDB%20GANJ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VANZA%20RUSH%20ADDB%20GANJIL%20JP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LYER OTO"/>
      <sheetName val=","/>
      <sheetName val="MP"/>
      <sheetName val="A25"/>
      <sheetName val="A30"/>
      <sheetName val="A35"/>
      <sheetName val="B25"/>
      <sheetName val="B30"/>
      <sheetName val="B35"/>
      <sheetName val="C25"/>
      <sheetName val="C30"/>
      <sheetName val="C35"/>
      <sheetName val="D25"/>
      <sheetName val="D30"/>
      <sheetName val="D35"/>
      <sheetName val="E25"/>
      <sheetName val="E30"/>
      <sheetName val="E35"/>
      <sheetName val="NMSIR"/>
      <sheetName val="DISKON + SUBSIDI"/>
      <sheetName val="DP RINGAN"/>
      <sheetName val="trik copy"/>
    </sheetNames>
    <sheetDataSet>
      <sheetData sheetId="21">
        <row r="6">
          <cell r="C6">
            <v>11</v>
          </cell>
          <cell r="D6">
            <v>46641500</v>
          </cell>
          <cell r="E6">
            <v>11613200</v>
          </cell>
          <cell r="H6">
            <v>11</v>
          </cell>
          <cell r="I6">
            <v>62811900</v>
          </cell>
          <cell r="J6">
            <v>15757200</v>
          </cell>
        </row>
        <row r="7">
          <cell r="B7" t="str">
            <v>All New Avanza 1.3 E MT</v>
          </cell>
          <cell r="C7">
            <v>23</v>
          </cell>
          <cell r="D7">
            <v>47186100</v>
          </cell>
          <cell r="E7">
            <v>6095800</v>
          </cell>
          <cell r="G7" t="str">
            <v>RUSH S MT</v>
          </cell>
          <cell r="H7">
            <v>23</v>
          </cell>
          <cell r="I7">
            <v>63515200</v>
          </cell>
          <cell r="J7">
            <v>8271000</v>
          </cell>
        </row>
        <row r="8">
          <cell r="B8">
            <v>161700000</v>
          </cell>
          <cell r="C8">
            <v>35</v>
          </cell>
          <cell r="D8">
            <v>47286100</v>
          </cell>
          <cell r="E8">
            <v>4373800</v>
          </cell>
          <cell r="G8">
            <v>219400000</v>
          </cell>
          <cell r="H8">
            <v>35</v>
          </cell>
          <cell r="I8">
            <v>63615200</v>
          </cell>
          <cell r="J8">
            <v>5934500</v>
          </cell>
        </row>
        <row r="9">
          <cell r="C9">
            <v>47</v>
          </cell>
          <cell r="D9">
            <v>47386100</v>
          </cell>
          <cell r="E9">
            <v>3577500</v>
          </cell>
          <cell r="H9">
            <v>47</v>
          </cell>
          <cell r="I9">
            <v>63715200</v>
          </cell>
          <cell r="J9">
            <v>4854100</v>
          </cell>
        </row>
        <row r="10">
          <cell r="D10">
            <v>55571100</v>
          </cell>
          <cell r="E10">
            <v>3067200</v>
          </cell>
          <cell r="H10">
            <v>59</v>
          </cell>
          <cell r="I10">
            <v>74785200</v>
          </cell>
          <cell r="J10">
            <v>4161700</v>
          </cell>
        </row>
        <row r="11">
          <cell r="C11">
            <v>11</v>
          </cell>
          <cell r="D11">
            <v>49724200</v>
          </cell>
          <cell r="E11">
            <v>12403200</v>
          </cell>
          <cell r="H11">
            <v>11</v>
          </cell>
          <cell r="I11">
            <v>66875500</v>
          </cell>
          <cell r="J11">
            <v>16798600</v>
          </cell>
        </row>
        <row r="12">
          <cell r="B12" t="str">
            <v>All New Avanza 1.3 E AT</v>
          </cell>
          <cell r="C12">
            <v>23</v>
          </cell>
          <cell r="D12">
            <v>50299100</v>
          </cell>
          <cell r="E12">
            <v>6510500</v>
          </cell>
          <cell r="G12" t="str">
            <v>RUSH S AT</v>
          </cell>
          <cell r="H12">
            <v>23</v>
          </cell>
          <cell r="I12">
            <v>67618700</v>
          </cell>
          <cell r="J12">
            <v>8817600</v>
          </cell>
        </row>
        <row r="13">
          <cell r="B13">
            <v>172700000</v>
          </cell>
          <cell r="C13">
            <v>35</v>
          </cell>
          <cell r="D13">
            <v>50399100</v>
          </cell>
          <cell r="E13">
            <v>4671300</v>
          </cell>
          <cell r="G13">
            <v>233900000</v>
          </cell>
          <cell r="H13">
            <v>35</v>
          </cell>
          <cell r="I13">
            <v>67718700</v>
          </cell>
          <cell r="J13">
            <v>6326700</v>
          </cell>
        </row>
        <row r="14">
          <cell r="C14">
            <v>47</v>
          </cell>
          <cell r="D14">
            <v>50499100</v>
          </cell>
          <cell r="E14">
            <v>3820900</v>
          </cell>
          <cell r="H14">
            <v>47</v>
          </cell>
          <cell r="I14">
            <v>67818700</v>
          </cell>
          <cell r="J14">
            <v>5174900</v>
          </cell>
        </row>
        <row r="15">
          <cell r="C15">
            <v>59</v>
          </cell>
          <cell r="D15">
            <v>59234100</v>
          </cell>
          <cell r="E15">
            <v>3275900</v>
          </cell>
          <cell r="H15">
            <v>59</v>
          </cell>
          <cell r="I15">
            <v>79613700</v>
          </cell>
          <cell r="J15">
            <v>4436700</v>
          </cell>
        </row>
        <row r="16">
          <cell r="C16">
            <v>11</v>
          </cell>
          <cell r="D16">
            <v>51153500</v>
          </cell>
          <cell r="E16">
            <v>12769500</v>
          </cell>
          <cell r="H16">
            <v>11</v>
          </cell>
          <cell r="I16">
            <v>60513800</v>
          </cell>
          <cell r="J16">
            <v>15168300</v>
          </cell>
        </row>
        <row r="17">
          <cell r="B17" t="str">
            <v>All New Avanza 1.3 G MT</v>
          </cell>
          <cell r="C17">
            <v>23</v>
          </cell>
          <cell r="D17">
            <v>51742400</v>
          </cell>
          <cell r="E17">
            <v>6702700</v>
          </cell>
          <cell r="G17" t="str">
            <v>RUSH G MT 3rd Row Seat</v>
          </cell>
          <cell r="H17">
            <v>23</v>
          </cell>
          <cell r="I17">
            <v>61194600</v>
          </cell>
          <cell r="J17">
            <v>7961900</v>
          </cell>
        </row>
        <row r="18">
          <cell r="B18">
            <v>177800000</v>
          </cell>
          <cell r="C18">
            <v>35</v>
          </cell>
          <cell r="D18">
            <v>51842400</v>
          </cell>
          <cell r="E18">
            <v>4809200</v>
          </cell>
          <cell r="G18">
            <v>211200000</v>
          </cell>
          <cell r="H18">
            <v>35</v>
          </cell>
          <cell r="I18">
            <v>61294600</v>
          </cell>
          <cell r="J18">
            <v>5712700</v>
          </cell>
        </row>
        <row r="19">
          <cell r="C19">
            <v>47</v>
          </cell>
          <cell r="D19">
            <v>51942400</v>
          </cell>
          <cell r="E19">
            <v>3933700</v>
          </cell>
          <cell r="H19">
            <v>47</v>
          </cell>
          <cell r="I19">
            <v>61394600</v>
          </cell>
          <cell r="J19">
            <v>4672600</v>
          </cell>
        </row>
        <row r="20">
          <cell r="C20">
            <v>59</v>
          </cell>
          <cell r="D20">
            <v>60932400</v>
          </cell>
          <cell r="E20">
            <v>3372600</v>
          </cell>
          <cell r="H20">
            <v>59</v>
          </cell>
          <cell r="I20">
            <v>72054600</v>
          </cell>
          <cell r="J20">
            <v>4006100</v>
          </cell>
        </row>
        <row r="21">
          <cell r="C21">
            <v>11</v>
          </cell>
          <cell r="D21">
            <v>54236200</v>
          </cell>
          <cell r="E21">
            <v>13559500</v>
          </cell>
          <cell r="H21">
            <v>11</v>
          </cell>
          <cell r="I21">
            <v>63624600</v>
          </cell>
          <cell r="J21">
            <v>15965500</v>
          </cell>
        </row>
        <row r="22">
          <cell r="B22" t="str">
            <v>All New Avanza 1.3 G AT</v>
          </cell>
          <cell r="C22">
            <v>23</v>
          </cell>
          <cell r="D22">
            <v>54855400</v>
          </cell>
          <cell r="E22">
            <v>7117400</v>
          </cell>
          <cell r="G22" t="str">
            <v>RUSH G AT 3rd Row Seat</v>
          </cell>
          <cell r="H22">
            <v>23</v>
          </cell>
          <cell r="I22">
            <v>64335900</v>
          </cell>
          <cell r="J22">
            <v>8380300</v>
          </cell>
        </row>
        <row r="23">
          <cell r="B23">
            <v>188800000</v>
          </cell>
          <cell r="C23">
            <v>35</v>
          </cell>
          <cell r="D23">
            <v>54955400</v>
          </cell>
          <cell r="E23">
            <v>5106800</v>
          </cell>
          <cell r="G23">
            <v>222300000</v>
          </cell>
          <cell r="H23">
            <v>35</v>
          </cell>
          <cell r="I23">
            <v>64435900</v>
          </cell>
          <cell r="J23">
            <v>6012900</v>
          </cell>
        </row>
        <row r="24">
          <cell r="C24">
            <v>47</v>
          </cell>
          <cell r="D24">
            <v>55055400</v>
          </cell>
          <cell r="E24">
            <v>4177100</v>
          </cell>
          <cell r="H24">
            <v>47</v>
          </cell>
          <cell r="I24">
            <v>64535900</v>
          </cell>
          <cell r="J24">
            <v>4918200</v>
          </cell>
        </row>
        <row r="25">
          <cell r="C25">
            <v>59</v>
          </cell>
          <cell r="D25">
            <v>64595400</v>
          </cell>
          <cell r="E25">
            <v>3581200</v>
          </cell>
          <cell r="H25">
            <v>59</v>
          </cell>
          <cell r="I25">
            <v>75750900</v>
          </cell>
          <cell r="J25">
            <v>4216700</v>
          </cell>
        </row>
        <row r="26">
          <cell r="C26">
            <v>11</v>
          </cell>
          <cell r="D26">
            <v>52554700</v>
          </cell>
          <cell r="E26">
            <v>13128600</v>
          </cell>
          <cell r="H26">
            <v>11</v>
          </cell>
          <cell r="I26">
            <v>63232300</v>
          </cell>
          <cell r="J26">
            <v>15864900</v>
          </cell>
        </row>
        <row r="27">
          <cell r="B27" t="str">
            <v>All New Avanza 1.3 G MT Body Kit Toms</v>
          </cell>
          <cell r="C27">
            <v>23</v>
          </cell>
          <cell r="D27">
            <v>53157400</v>
          </cell>
          <cell r="E27">
            <v>6891200</v>
          </cell>
          <cell r="G27" t="str">
            <v>RUSH S MT 3rd Row Seat</v>
          </cell>
          <cell r="H27">
            <v>23</v>
          </cell>
          <cell r="I27">
            <v>63939700</v>
          </cell>
          <cell r="J27">
            <v>8327500</v>
          </cell>
        </row>
        <row r="28">
          <cell r="B28">
            <v>182800000</v>
          </cell>
          <cell r="C28">
            <v>35</v>
          </cell>
          <cell r="D28">
            <v>53257400</v>
          </cell>
          <cell r="E28">
            <v>4944500</v>
          </cell>
          <cell r="G28">
            <v>220900000</v>
          </cell>
          <cell r="H28">
            <v>35</v>
          </cell>
          <cell r="I28">
            <v>64039700</v>
          </cell>
          <cell r="J28">
            <v>5975000</v>
          </cell>
        </row>
        <row r="29">
          <cell r="C29">
            <v>47</v>
          </cell>
          <cell r="D29">
            <v>53357400</v>
          </cell>
          <cell r="E29">
            <v>4044300</v>
          </cell>
          <cell r="H29">
            <v>47</v>
          </cell>
          <cell r="I29">
            <v>64139700</v>
          </cell>
          <cell r="J29">
            <v>4887200</v>
          </cell>
        </row>
        <row r="30">
          <cell r="C30">
            <v>59</v>
          </cell>
          <cell r="D30">
            <v>62597400</v>
          </cell>
          <cell r="E30">
            <v>3467400</v>
          </cell>
          <cell r="H30">
            <v>59</v>
          </cell>
          <cell r="I30">
            <v>75284700</v>
          </cell>
          <cell r="J30">
            <v>4190100</v>
          </cell>
        </row>
        <row r="31">
          <cell r="C31">
            <v>11</v>
          </cell>
          <cell r="D31">
            <v>53311400</v>
          </cell>
          <cell r="E31">
            <v>13322500</v>
          </cell>
          <cell r="H31">
            <v>11</v>
          </cell>
          <cell r="I31">
            <v>67295900</v>
          </cell>
          <cell r="J31">
            <v>16906300</v>
          </cell>
        </row>
        <row r="32">
          <cell r="B32" t="str">
            <v>All New Avanza 1.5 G MT</v>
          </cell>
          <cell r="C32">
            <v>23</v>
          </cell>
          <cell r="D32">
            <v>53921500</v>
          </cell>
          <cell r="E32">
            <v>6993000</v>
          </cell>
          <cell r="G32" t="str">
            <v>RUSH S AT 3rd Row Seat</v>
          </cell>
          <cell r="H32">
            <v>23</v>
          </cell>
          <cell r="I32">
            <v>68043200</v>
          </cell>
          <cell r="J32">
            <v>8874100</v>
          </cell>
        </row>
        <row r="33">
          <cell r="B33">
            <v>185500000</v>
          </cell>
          <cell r="C33">
            <v>35</v>
          </cell>
          <cell r="D33">
            <v>54021500</v>
          </cell>
          <cell r="E33">
            <v>5017500</v>
          </cell>
          <cell r="G33">
            <v>235400000</v>
          </cell>
          <cell r="H33">
            <v>35</v>
          </cell>
          <cell r="I33">
            <v>68143200</v>
          </cell>
          <cell r="J33">
            <v>6367200</v>
          </cell>
        </row>
        <row r="34">
          <cell r="C34">
            <v>47</v>
          </cell>
          <cell r="D34">
            <v>54121500</v>
          </cell>
          <cell r="E34">
            <v>4104100</v>
          </cell>
          <cell r="H34">
            <v>47</v>
          </cell>
          <cell r="I34">
            <v>68243200</v>
          </cell>
          <cell r="J34">
            <v>5208000</v>
          </cell>
        </row>
        <row r="35">
          <cell r="C35">
            <v>59</v>
          </cell>
          <cell r="D35">
            <v>63496500</v>
          </cell>
          <cell r="E35">
            <v>3518700</v>
          </cell>
        </row>
        <row r="36">
          <cell r="C36">
            <v>11</v>
          </cell>
          <cell r="D36">
            <v>54992900</v>
          </cell>
          <cell r="E36">
            <v>13753400</v>
          </cell>
        </row>
        <row r="37">
          <cell r="B37" t="str">
            <v>All New Avanza VELOZ 1.5 MT</v>
          </cell>
          <cell r="C37">
            <v>23</v>
          </cell>
          <cell r="D37">
            <v>55619500</v>
          </cell>
          <cell r="E37">
            <v>7219200</v>
          </cell>
        </row>
        <row r="38">
          <cell r="B38">
            <v>191500000</v>
          </cell>
          <cell r="C38">
            <v>35</v>
          </cell>
          <cell r="D38">
            <v>55719500</v>
          </cell>
          <cell r="E38">
            <v>5179800</v>
          </cell>
        </row>
        <row r="39">
          <cell r="C39">
            <v>47</v>
          </cell>
          <cell r="D39">
            <v>55819500</v>
          </cell>
          <cell r="E39">
            <v>4236800</v>
          </cell>
        </row>
        <row r="40">
          <cell r="C40">
            <v>59</v>
          </cell>
          <cell r="D40">
            <v>65494500</v>
          </cell>
          <cell r="E40">
            <v>3632500</v>
          </cell>
        </row>
        <row r="41">
          <cell r="C41">
            <v>11</v>
          </cell>
          <cell r="D41">
            <v>58075700</v>
          </cell>
          <cell r="E41">
            <v>14543500</v>
          </cell>
        </row>
        <row r="42">
          <cell r="B42" t="str">
            <v>All New Avanza VELOZ 1.5 AT</v>
          </cell>
          <cell r="C42">
            <v>23</v>
          </cell>
          <cell r="D42">
            <v>58732500</v>
          </cell>
          <cell r="E42">
            <v>7633900</v>
          </cell>
        </row>
        <row r="43">
          <cell r="B43">
            <v>202500000</v>
          </cell>
          <cell r="C43">
            <v>35</v>
          </cell>
          <cell r="D43">
            <v>58832500</v>
          </cell>
          <cell r="E43">
            <v>5477300</v>
          </cell>
        </row>
        <row r="44">
          <cell r="C44">
            <v>47</v>
          </cell>
          <cell r="D44">
            <v>58932500</v>
          </cell>
          <cell r="E44">
            <v>4480200</v>
          </cell>
        </row>
        <row r="45">
          <cell r="C45">
            <v>59</v>
          </cell>
          <cell r="D45">
            <v>69157500</v>
          </cell>
          <cell r="E45">
            <v>3841100</v>
          </cell>
        </row>
        <row r="46">
          <cell r="C46">
            <v>11</v>
          </cell>
          <cell r="D46">
            <v>60093500</v>
          </cell>
          <cell r="E46">
            <v>15060600</v>
          </cell>
        </row>
        <row r="47">
          <cell r="B47" t="str">
            <v>RUSH G MT</v>
          </cell>
          <cell r="C47">
            <v>23</v>
          </cell>
          <cell r="D47">
            <v>60770100</v>
          </cell>
          <cell r="E47">
            <v>7905300</v>
          </cell>
        </row>
        <row r="48">
          <cell r="B48">
            <v>209700000</v>
          </cell>
          <cell r="C48">
            <v>35</v>
          </cell>
          <cell r="D48">
            <v>60870100</v>
          </cell>
          <cell r="E48">
            <v>5672100</v>
          </cell>
        </row>
        <row r="49">
          <cell r="C49">
            <v>47</v>
          </cell>
          <cell r="D49">
            <v>60970100</v>
          </cell>
          <cell r="E49">
            <v>4639500</v>
          </cell>
        </row>
        <row r="50">
          <cell r="C50">
            <v>59</v>
          </cell>
          <cell r="D50">
            <v>71555100</v>
          </cell>
          <cell r="E50">
            <v>3977700</v>
          </cell>
        </row>
        <row r="51">
          <cell r="C51">
            <v>11</v>
          </cell>
          <cell r="D51">
            <v>63204200</v>
          </cell>
          <cell r="E51">
            <v>15857800</v>
          </cell>
        </row>
        <row r="52">
          <cell r="B52" t="str">
            <v>RUSH G AT</v>
          </cell>
          <cell r="C52">
            <v>23</v>
          </cell>
          <cell r="D52">
            <v>63911400</v>
          </cell>
          <cell r="E52">
            <v>8323800</v>
          </cell>
        </row>
        <row r="53">
          <cell r="B53">
            <v>220800000</v>
          </cell>
          <cell r="C53">
            <v>35</v>
          </cell>
          <cell r="D53">
            <v>64011400</v>
          </cell>
          <cell r="E53">
            <v>5972300</v>
          </cell>
        </row>
        <row r="54">
          <cell r="C54">
            <v>47</v>
          </cell>
          <cell r="D54">
            <v>64111400</v>
          </cell>
          <cell r="E54">
            <v>4885000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LYER OTO"/>
      <sheetName val=","/>
      <sheetName val="MP"/>
      <sheetName val="A25"/>
      <sheetName val="A30"/>
      <sheetName val="A35"/>
      <sheetName val="B25"/>
      <sheetName val="B30"/>
      <sheetName val="B35"/>
      <sheetName val="C25"/>
      <sheetName val="C30"/>
      <sheetName val="C35"/>
      <sheetName val="D25"/>
      <sheetName val="D30"/>
      <sheetName val="D35"/>
      <sheetName val="E25"/>
      <sheetName val="E30"/>
      <sheetName val="E35"/>
      <sheetName val="NMSIR"/>
      <sheetName val="DISKON + SUBSIDI"/>
      <sheetName val="DP RINGAN"/>
      <sheetName val="trik copy"/>
    </sheetNames>
    <sheetDataSet>
      <sheetData sheetId="2">
        <row r="85">
          <cell r="N85" t="str">
            <v>Ok</v>
          </cell>
          <cell r="Q85">
            <v>59</v>
          </cell>
          <cell r="R85">
            <v>0.081</v>
          </cell>
        </row>
        <row r="86">
          <cell r="N86" t="str">
            <v>Ok</v>
          </cell>
          <cell r="Q86">
            <v>11</v>
          </cell>
          <cell r="R86">
            <v>0.0582</v>
          </cell>
        </row>
        <row r="87">
          <cell r="M87">
            <v>0.11</v>
          </cell>
          <cell r="N87" t="str">
            <v>Ok</v>
          </cell>
          <cell r="Q87">
            <v>23</v>
          </cell>
          <cell r="R87">
            <v>0.0603</v>
          </cell>
        </row>
        <row r="88">
          <cell r="M88">
            <v>0.11</v>
          </cell>
          <cell r="N88" t="str">
            <v>Ok</v>
          </cell>
          <cell r="Q88">
            <v>35</v>
          </cell>
          <cell r="R88">
            <v>0.0609</v>
          </cell>
        </row>
        <row r="89">
          <cell r="N89" t="str">
            <v>Ok</v>
          </cell>
          <cell r="Q89">
            <v>47</v>
          </cell>
          <cell r="R89">
            <v>0.0656</v>
          </cell>
        </row>
        <row r="90">
          <cell r="N90" t="str">
            <v>Ok</v>
          </cell>
          <cell r="Q90">
            <v>59</v>
          </cell>
          <cell r="R90">
            <v>0.081</v>
          </cell>
        </row>
        <row r="91">
          <cell r="N91" t="str">
            <v>Ok</v>
          </cell>
          <cell r="Q91">
            <v>11</v>
          </cell>
          <cell r="R91">
            <v>0.0582</v>
          </cell>
        </row>
        <row r="92">
          <cell r="M92">
            <v>0.11</v>
          </cell>
          <cell r="N92" t="str">
            <v>Ok</v>
          </cell>
          <cell r="Q92">
            <v>23</v>
          </cell>
          <cell r="R92">
            <v>0.0603</v>
          </cell>
        </row>
        <row r="93">
          <cell r="M93">
            <v>0.11</v>
          </cell>
          <cell r="N93" t="str">
            <v>Ok</v>
          </cell>
          <cell r="Q93">
            <v>35</v>
          </cell>
          <cell r="R93">
            <v>0.0609</v>
          </cell>
        </row>
        <row r="94">
          <cell r="N94" t="str">
            <v>Ok</v>
          </cell>
          <cell r="Q94">
            <v>47</v>
          </cell>
          <cell r="R94">
            <v>0.0656</v>
          </cell>
        </row>
        <row r="95">
          <cell r="N95" t="str">
            <v>Ok</v>
          </cell>
          <cell r="Q95">
            <v>59</v>
          </cell>
          <cell r="R95">
            <v>0.081</v>
          </cell>
        </row>
        <row r="96">
          <cell r="N96" t="str">
            <v>Ok</v>
          </cell>
          <cell r="Q96">
            <v>11</v>
          </cell>
          <cell r="R96">
            <v>0.0582</v>
          </cell>
        </row>
        <row r="97">
          <cell r="M97">
            <v>0.11</v>
          </cell>
          <cell r="N97" t="str">
            <v>Ok</v>
          </cell>
          <cell r="Q97">
            <v>23</v>
          </cell>
          <cell r="R97">
            <v>0.0603</v>
          </cell>
        </row>
        <row r="98">
          <cell r="M98">
            <v>0.11</v>
          </cell>
          <cell r="N98" t="str">
            <v>Ok</v>
          </cell>
          <cell r="Q98">
            <v>35</v>
          </cell>
          <cell r="R98">
            <v>0.0609</v>
          </cell>
        </row>
        <row r="99">
          <cell r="N99" t="str">
            <v>Ok</v>
          </cell>
          <cell r="Q99">
            <v>47</v>
          </cell>
          <cell r="R99">
            <v>0.0656</v>
          </cell>
        </row>
        <row r="100">
          <cell r="N100" t="str">
            <v>Ok</v>
          </cell>
          <cell r="Q100">
            <v>59</v>
          </cell>
          <cell r="R100">
            <v>0.081</v>
          </cell>
        </row>
        <row r="101">
          <cell r="N101" t="e">
            <v>#DIV/0!</v>
          </cell>
          <cell r="Q101">
            <v>11</v>
          </cell>
          <cell r="R101" t="e">
            <v>#DIV/0!</v>
          </cell>
        </row>
        <row r="102">
          <cell r="M102">
            <v>0.11</v>
          </cell>
          <cell r="N102" t="e">
            <v>#DIV/0!</v>
          </cell>
          <cell r="Q102">
            <v>23</v>
          </cell>
          <cell r="R102" t="e">
            <v>#DIV/0!</v>
          </cell>
        </row>
        <row r="103">
          <cell r="M103">
            <v>0.11</v>
          </cell>
          <cell r="N103" t="e">
            <v>#DIV/0!</v>
          </cell>
          <cell r="Q103">
            <v>35</v>
          </cell>
          <cell r="R103" t="e">
            <v>#DIV/0!</v>
          </cell>
        </row>
        <row r="104">
          <cell r="N104" t="e">
            <v>#DIV/0!</v>
          </cell>
          <cell r="Q104">
            <v>47</v>
          </cell>
          <cell r="R104" t="e">
            <v>#DIV/0!</v>
          </cell>
        </row>
        <row r="105">
          <cell r="N105" t="e">
            <v>#DIV/0!</v>
          </cell>
          <cell r="Q105">
            <v>59</v>
          </cell>
          <cell r="R105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LYER OTO"/>
      <sheetName val=","/>
      <sheetName val="MP"/>
      <sheetName val="A25"/>
      <sheetName val="A30"/>
      <sheetName val="A35"/>
      <sheetName val="B25"/>
      <sheetName val="B30"/>
      <sheetName val="B35"/>
      <sheetName val="C25"/>
      <sheetName val="C30"/>
      <sheetName val="C35"/>
      <sheetName val="D25"/>
      <sheetName val="D30"/>
      <sheetName val="D35"/>
      <sheetName val="E25"/>
      <sheetName val="E30"/>
      <sheetName val="E35"/>
      <sheetName val="NMSIR"/>
      <sheetName val="DISKON + SUBSIDI"/>
      <sheetName val="DP RINGAN"/>
      <sheetName val="trik co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LYER OTO"/>
      <sheetName val=","/>
      <sheetName val="MP"/>
      <sheetName val="A25"/>
      <sheetName val="A30"/>
      <sheetName val="A35"/>
      <sheetName val="B25"/>
      <sheetName val="B30"/>
      <sheetName val="B35"/>
      <sheetName val="C25"/>
      <sheetName val="C30"/>
      <sheetName val="C35"/>
      <sheetName val="D25"/>
      <sheetName val="D30"/>
      <sheetName val="D35"/>
      <sheetName val="E25"/>
      <sheetName val="E30"/>
      <sheetName val="E35"/>
      <sheetName val="NMSIR"/>
      <sheetName val="DISKON + SUBSIDI"/>
      <sheetName val="DP RINGAN"/>
      <sheetName val="trik copy"/>
    </sheetNames>
    <sheetDataSet>
      <sheetData sheetId="2">
        <row r="106">
          <cell r="X106" t="str">
            <v>IN ARREAR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yota-sol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"/>
  <sheetViews>
    <sheetView showGridLines="0" tabSelected="1" zoomScale="75" zoomScaleNormal="75" zoomScalePageLayoutView="0" workbookViewId="0" topLeftCell="A1">
      <selection activeCell="K8" sqref="K8"/>
    </sheetView>
  </sheetViews>
  <sheetFormatPr defaultColWidth="9.140625" defaultRowHeight="12.75"/>
  <cols>
    <col min="1" max="1" width="32.421875" style="0" customWidth="1"/>
    <col min="2" max="2" width="4.8515625" style="0" customWidth="1"/>
    <col min="3" max="4" width="15.00390625" style="0" customWidth="1"/>
    <col min="5" max="5" width="0.9921875" style="0" customWidth="1"/>
    <col min="6" max="6" width="32.28125" style="0" customWidth="1"/>
    <col min="7" max="7" width="4.8515625" style="0" customWidth="1"/>
    <col min="8" max="9" width="15.00390625" style="0" customWidth="1"/>
    <col min="10" max="10" width="0.9921875" style="0" customWidth="1"/>
    <col min="11" max="11" width="32.421875" style="0" customWidth="1"/>
    <col min="12" max="12" width="5.00390625" style="0" customWidth="1"/>
    <col min="13" max="13" width="14.8515625" style="0" customWidth="1"/>
    <col min="14" max="14" width="13.421875" style="0" customWidth="1"/>
    <col min="15" max="15" width="0.9921875" style="0" customWidth="1"/>
    <col min="16" max="16" width="32.421875" style="0" customWidth="1"/>
    <col min="17" max="17" width="5.00390625" style="0" customWidth="1"/>
    <col min="18" max="18" width="14.28125" style="0" customWidth="1"/>
    <col min="19" max="19" width="13.57421875" style="0" customWidth="1"/>
    <col min="20" max="20" width="2.57421875" style="0" customWidth="1"/>
    <col min="21" max="21" width="15.8515625" style="0" customWidth="1"/>
  </cols>
  <sheetData>
    <row r="1" spans="1:23" s="10" customFormat="1" ht="31.5" customHeight="1">
      <c r="A1" s="1"/>
      <c r="B1" s="74" t="s">
        <v>60</v>
      </c>
      <c r="C1" s="3"/>
      <c r="D1" s="4"/>
      <c r="E1" s="5"/>
      <c r="F1" s="6"/>
      <c r="G1" s="6"/>
      <c r="H1" s="6"/>
      <c r="I1" s="6"/>
      <c r="J1" s="5"/>
      <c r="K1" s="1"/>
      <c r="L1" s="2"/>
      <c r="M1" s="3"/>
      <c r="N1" s="4"/>
      <c r="O1" s="5"/>
      <c r="P1" s="6"/>
      <c r="Q1" s="6"/>
      <c r="R1" s="6"/>
      <c r="S1" s="6"/>
      <c r="T1" s="7"/>
      <c r="U1" s="7"/>
      <c r="V1" s="8"/>
      <c r="W1" s="9"/>
    </row>
    <row r="2" spans="1:23" s="10" customFormat="1" ht="26.25" customHeight="1">
      <c r="A2" s="11"/>
      <c r="B2" s="75" t="s">
        <v>61</v>
      </c>
      <c r="C2" s="4"/>
      <c r="D2" s="4"/>
      <c r="E2" s="5"/>
      <c r="F2" s="13"/>
      <c r="G2" s="13"/>
      <c r="H2" s="13"/>
      <c r="I2" s="13"/>
      <c r="J2" s="5"/>
      <c r="K2" s="11"/>
      <c r="L2" s="12"/>
      <c r="M2" s="4"/>
      <c r="N2" s="4"/>
      <c r="O2" s="5"/>
      <c r="P2" s="13"/>
      <c r="Q2" s="13"/>
      <c r="R2" s="13"/>
      <c r="S2" s="13"/>
      <c r="T2" s="13"/>
      <c r="U2" s="13"/>
      <c r="V2" s="14"/>
      <c r="W2" s="15"/>
    </row>
    <row r="3" spans="1:23" s="10" customFormat="1" ht="1.5" customHeight="1" hidden="1">
      <c r="A3" s="16"/>
      <c r="B3" s="17"/>
      <c r="C3" s="4"/>
      <c r="D3" s="4"/>
      <c r="E3" s="18"/>
      <c r="F3" s="19"/>
      <c r="G3" s="19"/>
      <c r="H3" s="19"/>
      <c r="I3" s="19"/>
      <c r="J3" s="18"/>
      <c r="K3" s="16"/>
      <c r="L3" s="17"/>
      <c r="M3" s="4"/>
      <c r="N3" s="4"/>
      <c r="O3" s="18"/>
      <c r="P3" s="19"/>
      <c r="Q3" s="19"/>
      <c r="R3" s="19"/>
      <c r="S3" s="19"/>
      <c r="T3" s="19"/>
      <c r="U3" s="19"/>
      <c r="V3" s="20"/>
      <c r="W3" s="21"/>
    </row>
    <row r="4" spans="1:20" s="10" customFormat="1" ht="40.5" customHeight="1">
      <c r="A4" s="22"/>
      <c r="B4" s="73"/>
      <c r="C4" s="73"/>
      <c r="D4" s="73"/>
      <c r="E4" s="73"/>
      <c r="F4" s="73"/>
      <c r="G4" s="73"/>
      <c r="H4" s="73"/>
      <c r="I4" s="73"/>
      <c r="K4" s="22"/>
      <c r="L4" s="73"/>
      <c r="M4" s="73"/>
      <c r="N4" s="73"/>
      <c r="O4" s="73"/>
      <c r="P4" s="73"/>
      <c r="Q4" s="73"/>
      <c r="R4" s="73"/>
      <c r="S4" s="73"/>
      <c r="T4"/>
    </row>
    <row r="5" spans="1:19" ht="18">
      <c r="A5" s="23" t="s">
        <v>0</v>
      </c>
      <c r="B5" s="24" t="s">
        <v>1</v>
      </c>
      <c r="C5" s="25" t="s">
        <v>2</v>
      </c>
      <c r="D5" s="26" t="s">
        <v>3</v>
      </c>
      <c r="F5" s="23" t="s">
        <v>0</v>
      </c>
      <c r="G5" s="24" t="s">
        <v>1</v>
      </c>
      <c r="H5" s="25" t="s">
        <v>2</v>
      </c>
      <c r="I5" s="26" t="s">
        <v>3</v>
      </c>
      <c r="K5" s="23" t="s">
        <v>0</v>
      </c>
      <c r="L5" s="24" t="s">
        <v>1</v>
      </c>
      <c r="M5" s="25" t="s">
        <v>2</v>
      </c>
      <c r="N5" s="26" t="s">
        <v>3</v>
      </c>
      <c r="P5" s="23" t="s">
        <v>0</v>
      </c>
      <c r="Q5" s="24" t="s">
        <v>1</v>
      </c>
      <c r="R5" s="25" t="s">
        <v>2</v>
      </c>
      <c r="S5" s="26" t="s">
        <v>3</v>
      </c>
    </row>
    <row r="6" spans="1:19" ht="16.5">
      <c r="A6" s="27"/>
      <c r="B6" s="28">
        <f>'[1]DP RINGAN'!C6</f>
        <v>11</v>
      </c>
      <c r="C6" s="29">
        <f>'[1]DP RINGAN'!D6</f>
        <v>46641500</v>
      </c>
      <c r="D6" s="30">
        <f>'[1]DP RINGAN'!E6</f>
        <v>11613200</v>
      </c>
      <c r="F6" s="31"/>
      <c r="G6" s="32">
        <v>11</v>
      </c>
      <c r="H6" s="33">
        <v>41540900</v>
      </c>
      <c r="I6" s="34">
        <v>10306100</v>
      </c>
      <c r="K6" s="27"/>
      <c r="L6" s="28">
        <v>11</v>
      </c>
      <c r="M6" s="29">
        <v>373513500</v>
      </c>
      <c r="N6" s="30">
        <v>70316000</v>
      </c>
      <c r="P6" s="27"/>
      <c r="Q6" s="28">
        <v>11</v>
      </c>
      <c r="R6" s="29">
        <v>87810200</v>
      </c>
      <c r="S6" s="30">
        <v>22163500</v>
      </c>
    </row>
    <row r="7" spans="1:19" ht="16.5">
      <c r="A7" s="35" t="str">
        <f>'[1]DP RINGAN'!B7</f>
        <v>All New Avanza 1.3 E MT</v>
      </c>
      <c r="B7" s="36">
        <f>'[1]DP RINGAN'!C7</f>
        <v>23</v>
      </c>
      <c r="C7" s="37">
        <f>'[1]DP RINGAN'!D7</f>
        <v>47186100</v>
      </c>
      <c r="D7" s="38">
        <f>'[1]DP RINGAN'!E7</f>
        <v>6095800</v>
      </c>
      <c r="F7" s="35" t="s">
        <v>4</v>
      </c>
      <c r="G7" s="36">
        <v>23</v>
      </c>
      <c r="H7" s="37">
        <v>42035500</v>
      </c>
      <c r="I7" s="38">
        <v>5409700</v>
      </c>
      <c r="K7" s="35" t="s">
        <v>5</v>
      </c>
      <c r="L7" s="36">
        <v>23</v>
      </c>
      <c r="M7" s="37">
        <v>376567000</v>
      </c>
      <c r="N7" s="38">
        <v>37034200</v>
      </c>
      <c r="P7" s="35" t="s">
        <v>6</v>
      </c>
      <c r="Q7" s="36">
        <v>23</v>
      </c>
      <c r="R7" s="37">
        <v>88758800</v>
      </c>
      <c r="S7" s="38">
        <v>11633600</v>
      </c>
    </row>
    <row r="8" spans="1:19" ht="16.5">
      <c r="A8" s="39">
        <f>'[1]DP RINGAN'!B8</f>
        <v>161700000</v>
      </c>
      <c r="B8" s="36">
        <f>'[1]DP RINGAN'!C8</f>
        <v>35</v>
      </c>
      <c r="C8" s="37">
        <f>'[1]DP RINGAN'!D8</f>
        <v>47286100</v>
      </c>
      <c r="D8" s="38">
        <f>'[1]DP RINGAN'!E8</f>
        <v>4373800</v>
      </c>
      <c r="F8" s="39">
        <v>143500000</v>
      </c>
      <c r="G8" s="36">
        <v>35</v>
      </c>
      <c r="H8" s="37">
        <v>42135500</v>
      </c>
      <c r="I8" s="38">
        <v>3881500</v>
      </c>
      <c r="K8" s="39">
        <v>1074000000</v>
      </c>
      <c r="L8" s="36">
        <v>35</v>
      </c>
      <c r="M8" s="37">
        <v>376667000</v>
      </c>
      <c r="N8" s="38">
        <v>26654400</v>
      </c>
      <c r="P8" s="39">
        <v>308600000</v>
      </c>
      <c r="Q8" s="36">
        <v>35</v>
      </c>
      <c r="R8" s="37">
        <v>88858800</v>
      </c>
      <c r="S8" s="38">
        <v>8347200</v>
      </c>
    </row>
    <row r="9" spans="1:19" ht="18">
      <c r="A9" s="40"/>
      <c r="B9" s="41">
        <f>'[1]DP RINGAN'!C9</f>
        <v>47</v>
      </c>
      <c r="C9" s="42">
        <f>'[1]DP RINGAN'!D9</f>
        <v>47386100</v>
      </c>
      <c r="D9" s="43">
        <f>'[1]DP RINGAN'!E9</f>
        <v>3577500</v>
      </c>
      <c r="F9" s="40"/>
      <c r="G9" s="41">
        <v>47</v>
      </c>
      <c r="H9" s="42">
        <v>42235500</v>
      </c>
      <c r="I9" s="43">
        <v>3174800</v>
      </c>
      <c r="K9" s="40"/>
      <c r="L9" s="41">
        <v>47</v>
      </c>
      <c r="M9" s="42">
        <v>376767000</v>
      </c>
      <c r="N9" s="43">
        <v>21864000</v>
      </c>
      <c r="P9" s="40"/>
      <c r="Q9" s="41">
        <v>47</v>
      </c>
      <c r="R9" s="42">
        <v>88958800</v>
      </c>
      <c r="S9" s="43">
        <v>6827500</v>
      </c>
    </row>
    <row r="10" spans="1:19" ht="18.75" customHeight="1" hidden="1">
      <c r="A10" s="44"/>
      <c r="B10" s="45">
        <f>'[1]DP RINGAN'!C10</f>
        <v>0</v>
      </c>
      <c r="C10" s="46">
        <f>'[1]DP RINGAN'!D10</f>
        <v>55571100</v>
      </c>
      <c r="D10" s="47">
        <f>'[1]DP RINGAN'!E10</f>
        <v>3067200</v>
      </c>
      <c r="F10" s="44"/>
      <c r="G10" s="45">
        <v>59</v>
      </c>
      <c r="H10" s="46">
        <v>80113200</v>
      </c>
      <c r="I10" s="47">
        <v>4465200</v>
      </c>
      <c r="K10" s="44"/>
      <c r="L10" s="45">
        <v>59</v>
      </c>
      <c r="M10" s="46">
        <v>67659000</v>
      </c>
      <c r="N10" s="47">
        <v>3755800</v>
      </c>
      <c r="P10" s="44"/>
      <c r="Q10" s="45">
        <v>59</v>
      </c>
      <c r="R10" s="46">
        <v>76623700</v>
      </c>
      <c r="S10" s="47">
        <v>3701800</v>
      </c>
    </row>
    <row r="11" spans="1:19" ht="16.5">
      <c r="A11" s="31"/>
      <c r="B11" s="32">
        <f>'[1]DP RINGAN'!C11</f>
        <v>11</v>
      </c>
      <c r="C11" s="33">
        <f>'[1]DP RINGAN'!D11</f>
        <v>49724200</v>
      </c>
      <c r="D11" s="34">
        <f>'[1]DP RINGAN'!E11</f>
        <v>12403200</v>
      </c>
      <c r="F11" s="31"/>
      <c r="G11" s="32">
        <v>11</v>
      </c>
      <c r="H11" s="33">
        <v>45576500</v>
      </c>
      <c r="I11" s="34">
        <v>11340300</v>
      </c>
      <c r="K11" s="31"/>
      <c r="L11" s="32">
        <v>11</v>
      </c>
      <c r="M11" s="33">
        <v>56814500</v>
      </c>
      <c r="N11" s="34">
        <v>14220300</v>
      </c>
      <c r="P11" s="31"/>
      <c r="Q11" s="32">
        <v>11</v>
      </c>
      <c r="R11" s="33">
        <v>65968000</v>
      </c>
      <c r="S11" s="34">
        <v>13925800</v>
      </c>
    </row>
    <row r="12" spans="1:19" ht="16.5">
      <c r="A12" s="35" t="str">
        <f>'[1]DP RINGAN'!B12</f>
        <v>All New Avanza 1.3 E AT</v>
      </c>
      <c r="B12" s="36">
        <f>'[1]DP RINGAN'!C12</f>
        <v>23</v>
      </c>
      <c r="C12" s="37">
        <f>'[1]DP RINGAN'!D12</f>
        <v>50299100</v>
      </c>
      <c r="D12" s="38">
        <f>'[1]DP RINGAN'!E12</f>
        <v>6510500</v>
      </c>
      <c r="F12" s="35" t="s">
        <v>7</v>
      </c>
      <c r="G12" s="36">
        <v>23</v>
      </c>
      <c r="H12" s="37">
        <v>46110700</v>
      </c>
      <c r="I12" s="38">
        <v>5952600</v>
      </c>
      <c r="K12" s="35" t="s">
        <v>8</v>
      </c>
      <c r="L12" s="36">
        <v>23</v>
      </c>
      <c r="M12" s="37">
        <v>57459000</v>
      </c>
      <c r="N12" s="38">
        <v>7464200</v>
      </c>
      <c r="P12" s="35" t="s">
        <v>9</v>
      </c>
      <c r="Q12" s="36">
        <v>23</v>
      </c>
      <c r="R12" s="37">
        <v>66628700</v>
      </c>
      <c r="S12" s="38">
        <v>7322900</v>
      </c>
    </row>
    <row r="13" spans="1:19" ht="16.5">
      <c r="A13" s="39">
        <f>'[1]DP RINGAN'!B13</f>
        <v>172700000</v>
      </c>
      <c r="B13" s="36">
        <f>'[1]DP RINGAN'!C13</f>
        <v>35</v>
      </c>
      <c r="C13" s="37">
        <f>'[1]DP RINGAN'!D13</f>
        <v>50399100</v>
      </c>
      <c r="D13" s="38">
        <f>'[1]DP RINGAN'!E13</f>
        <v>4671300</v>
      </c>
      <c r="F13" s="39">
        <v>157900000</v>
      </c>
      <c r="G13" s="36">
        <v>35</v>
      </c>
      <c r="H13" s="37">
        <v>46210700</v>
      </c>
      <c r="I13" s="38">
        <v>4271000</v>
      </c>
      <c r="K13" s="39">
        <v>198000000</v>
      </c>
      <c r="L13" s="36">
        <v>35</v>
      </c>
      <c r="M13" s="37">
        <v>57559000</v>
      </c>
      <c r="N13" s="38">
        <v>5355600</v>
      </c>
      <c r="P13" s="39">
        <v>203900000</v>
      </c>
      <c r="Q13" s="36">
        <v>35</v>
      </c>
      <c r="R13" s="37">
        <v>66728700</v>
      </c>
      <c r="S13" s="38">
        <v>5262900</v>
      </c>
    </row>
    <row r="14" spans="1:19" ht="18">
      <c r="A14" s="40"/>
      <c r="B14" s="41">
        <f>'[1]DP RINGAN'!C14</f>
        <v>47</v>
      </c>
      <c r="C14" s="42">
        <f>'[1]DP RINGAN'!D14</f>
        <v>50499100</v>
      </c>
      <c r="D14" s="43">
        <f>'[1]DP RINGAN'!E14</f>
        <v>3820900</v>
      </c>
      <c r="F14" s="40"/>
      <c r="G14" s="41">
        <v>47</v>
      </c>
      <c r="H14" s="42">
        <v>46310700</v>
      </c>
      <c r="I14" s="43">
        <v>3493400</v>
      </c>
      <c r="K14" s="40"/>
      <c r="L14" s="41">
        <v>47</v>
      </c>
      <c r="M14" s="42">
        <v>57659000</v>
      </c>
      <c r="N14" s="43">
        <v>4380600</v>
      </c>
      <c r="P14" s="40"/>
      <c r="Q14" s="41">
        <v>47</v>
      </c>
      <c r="R14" s="42">
        <v>66828700</v>
      </c>
      <c r="S14" s="43">
        <v>4328000</v>
      </c>
    </row>
    <row r="15" spans="1:19" ht="18.75" customHeight="1" hidden="1">
      <c r="A15" s="40"/>
      <c r="B15" s="45">
        <f>'[1]DP RINGAN'!C15</f>
        <v>59</v>
      </c>
      <c r="C15" s="46">
        <f>'[1]DP RINGAN'!D15</f>
        <v>59234100</v>
      </c>
      <c r="D15" s="47">
        <f>'[1]DP RINGAN'!E15</f>
        <v>3275900</v>
      </c>
      <c r="F15" s="44"/>
      <c r="G15" s="45">
        <v>59</v>
      </c>
      <c r="H15" s="46">
        <v>54305700</v>
      </c>
      <c r="I15" s="47">
        <v>2995100</v>
      </c>
      <c r="K15" s="40"/>
      <c r="L15" s="45">
        <v>59</v>
      </c>
      <c r="M15" s="46">
        <v>67659000</v>
      </c>
      <c r="N15" s="47">
        <v>3755800</v>
      </c>
      <c r="P15" s="40"/>
      <c r="Q15" s="45"/>
      <c r="R15" s="46"/>
      <c r="S15" s="47"/>
    </row>
    <row r="16" spans="1:19" ht="16.5">
      <c r="A16" s="31"/>
      <c r="B16" s="32">
        <f>'[1]DP RINGAN'!C16</f>
        <v>11</v>
      </c>
      <c r="C16" s="33">
        <f>'[1]DP RINGAN'!D16</f>
        <v>51153500</v>
      </c>
      <c r="D16" s="34">
        <f>'[1]DP RINGAN'!E16</f>
        <v>12769500</v>
      </c>
      <c r="F16" s="31"/>
      <c r="G16" s="32">
        <v>11</v>
      </c>
      <c r="H16" s="33">
        <v>48855400</v>
      </c>
      <c r="I16" s="34">
        <v>12180600</v>
      </c>
      <c r="K16" s="31"/>
      <c r="L16" s="32">
        <v>11</v>
      </c>
      <c r="M16" s="33">
        <v>59897300</v>
      </c>
      <c r="N16" s="34">
        <v>15010300</v>
      </c>
      <c r="P16" s="31"/>
      <c r="Q16" s="32">
        <v>11</v>
      </c>
      <c r="R16" s="33">
        <v>68938700</v>
      </c>
      <c r="S16" s="34">
        <v>14687100</v>
      </c>
    </row>
    <row r="17" spans="1:19" ht="16.5">
      <c r="A17" s="35" t="str">
        <f>'[1]DP RINGAN'!B17</f>
        <v>All New Avanza 1.3 G MT</v>
      </c>
      <c r="B17" s="36">
        <f>'[1]DP RINGAN'!C17</f>
        <v>23</v>
      </c>
      <c r="C17" s="37">
        <f>'[1]DP RINGAN'!D17</f>
        <v>51742400</v>
      </c>
      <c r="D17" s="38">
        <f>'[1]DP RINGAN'!E17</f>
        <v>6702700</v>
      </c>
      <c r="F17" s="35" t="s">
        <v>10</v>
      </c>
      <c r="G17" s="36">
        <v>23</v>
      </c>
      <c r="H17" s="37">
        <v>49421800</v>
      </c>
      <c r="I17" s="38">
        <v>6393600</v>
      </c>
      <c r="K17" s="35" t="s">
        <v>11</v>
      </c>
      <c r="L17" s="36">
        <v>23</v>
      </c>
      <c r="M17" s="37">
        <v>60572000</v>
      </c>
      <c r="N17" s="38">
        <v>7878900</v>
      </c>
      <c r="P17" s="35" t="s">
        <v>12</v>
      </c>
      <c r="Q17" s="36">
        <v>23</v>
      </c>
      <c r="R17" s="37">
        <v>69628500</v>
      </c>
      <c r="S17" s="38">
        <v>7722500</v>
      </c>
    </row>
    <row r="18" spans="1:19" ht="16.5">
      <c r="A18" s="39">
        <f>'[1]DP RINGAN'!B18</f>
        <v>177800000</v>
      </c>
      <c r="B18" s="36">
        <f>'[1]DP RINGAN'!C18</f>
        <v>35</v>
      </c>
      <c r="C18" s="37">
        <f>'[1]DP RINGAN'!D18</f>
        <v>51842400</v>
      </c>
      <c r="D18" s="38">
        <f>'[1]DP RINGAN'!E18</f>
        <v>4809200</v>
      </c>
      <c r="F18" s="39">
        <v>169600000</v>
      </c>
      <c r="G18" s="36">
        <v>35</v>
      </c>
      <c r="H18" s="37">
        <v>49521800</v>
      </c>
      <c r="I18" s="38">
        <v>4587500</v>
      </c>
      <c r="K18" s="39">
        <v>209000000</v>
      </c>
      <c r="L18" s="36">
        <v>35</v>
      </c>
      <c r="M18" s="37">
        <v>60672000</v>
      </c>
      <c r="N18" s="38">
        <v>5653200</v>
      </c>
      <c r="P18" s="39">
        <v>214500000</v>
      </c>
      <c r="Q18" s="36">
        <v>35</v>
      </c>
      <c r="R18" s="37">
        <v>69728500</v>
      </c>
      <c r="S18" s="38">
        <v>5549600</v>
      </c>
    </row>
    <row r="19" spans="1:19" ht="18">
      <c r="A19" s="40"/>
      <c r="B19" s="41">
        <f>'[1]DP RINGAN'!C19</f>
        <v>47</v>
      </c>
      <c r="C19" s="42">
        <f>'[1]DP RINGAN'!D19</f>
        <v>51942400</v>
      </c>
      <c r="D19" s="43">
        <f>'[1]DP RINGAN'!E19</f>
        <v>3933700</v>
      </c>
      <c r="F19" s="40"/>
      <c r="G19" s="41">
        <v>47</v>
      </c>
      <c r="H19" s="42">
        <v>49621800</v>
      </c>
      <c r="I19" s="43">
        <v>3752300</v>
      </c>
      <c r="K19" s="40"/>
      <c r="L19" s="41">
        <v>47</v>
      </c>
      <c r="M19" s="42">
        <v>60772000</v>
      </c>
      <c r="N19" s="43">
        <v>4624000</v>
      </c>
      <c r="P19" s="40"/>
      <c r="Q19" s="41">
        <v>47</v>
      </c>
      <c r="R19" s="42">
        <v>69828500</v>
      </c>
      <c r="S19" s="43">
        <v>4563500</v>
      </c>
    </row>
    <row r="20" spans="1:19" ht="18.75" customHeight="1" hidden="1">
      <c r="A20" s="44"/>
      <c r="B20" s="45">
        <f>'[1]DP RINGAN'!C20</f>
        <v>59</v>
      </c>
      <c r="C20" s="46">
        <f>'[1]DP RINGAN'!D20</f>
        <v>60932400</v>
      </c>
      <c r="D20" s="47">
        <f>'[1]DP RINGAN'!E20</f>
        <v>3372600</v>
      </c>
      <c r="F20" s="44"/>
      <c r="G20" s="45">
        <v>59</v>
      </c>
      <c r="H20" s="46">
        <v>54305700</v>
      </c>
      <c r="I20" s="47">
        <v>2995100</v>
      </c>
      <c r="K20" s="44"/>
      <c r="L20" s="45">
        <v>59</v>
      </c>
      <c r="M20" s="46">
        <v>71322000</v>
      </c>
      <c r="N20" s="47">
        <v>3964400</v>
      </c>
      <c r="P20" s="44"/>
      <c r="Q20" s="45">
        <v>59</v>
      </c>
      <c r="R20" s="46">
        <v>80153500</v>
      </c>
      <c r="S20" s="47">
        <v>3902800</v>
      </c>
    </row>
    <row r="21" spans="1:19" ht="16.5">
      <c r="A21" s="31"/>
      <c r="B21" s="32">
        <f>'[1]DP RINGAN'!C21</f>
        <v>11</v>
      </c>
      <c r="C21" s="33">
        <f>'[1]DP RINGAN'!D21</f>
        <v>54236200</v>
      </c>
      <c r="D21" s="34">
        <f>'[1]DP RINGAN'!E21</f>
        <v>13559500</v>
      </c>
      <c r="F21" s="31"/>
      <c r="G21" s="32">
        <v>11</v>
      </c>
      <c r="H21" s="33">
        <v>130744500</v>
      </c>
      <c r="I21" s="34">
        <v>33166200</v>
      </c>
      <c r="K21" s="31"/>
      <c r="L21" s="32">
        <v>11</v>
      </c>
      <c r="M21" s="33">
        <v>67408000</v>
      </c>
      <c r="N21" s="34">
        <v>16935000</v>
      </c>
      <c r="P21" s="31"/>
      <c r="Q21" s="32">
        <v>11</v>
      </c>
      <c r="R21" s="33">
        <v>68350100</v>
      </c>
      <c r="S21" s="34">
        <v>14536300</v>
      </c>
    </row>
    <row r="22" spans="1:19" ht="16.5">
      <c r="A22" s="35" t="str">
        <f>'[1]DP RINGAN'!B22</f>
        <v>All New Avanza 1.3 G AT</v>
      </c>
      <c r="B22" s="36">
        <f>'[1]DP RINGAN'!C22</f>
        <v>23</v>
      </c>
      <c r="C22" s="37">
        <f>'[1]DP RINGAN'!D22</f>
        <v>54855400</v>
      </c>
      <c r="D22" s="38">
        <f>'[1]DP RINGAN'!E22</f>
        <v>7117400</v>
      </c>
      <c r="F22" s="35" t="s">
        <v>13</v>
      </c>
      <c r="G22" s="36">
        <v>23</v>
      </c>
      <c r="H22" s="37">
        <v>132114400</v>
      </c>
      <c r="I22" s="38">
        <v>17409000</v>
      </c>
      <c r="K22" s="35" t="s">
        <v>14</v>
      </c>
      <c r="L22" s="36">
        <v>23</v>
      </c>
      <c r="M22" s="37">
        <v>68156400</v>
      </c>
      <c r="N22" s="38">
        <v>8889200</v>
      </c>
      <c r="P22" s="35" t="s">
        <v>15</v>
      </c>
      <c r="Q22" s="36">
        <v>23</v>
      </c>
      <c r="R22" s="37">
        <v>69034200</v>
      </c>
      <c r="S22" s="38">
        <v>7643300</v>
      </c>
    </row>
    <row r="23" spans="1:19" ht="16.5">
      <c r="A23" s="39">
        <f>'[1]DP RINGAN'!B23</f>
        <v>188800000</v>
      </c>
      <c r="B23" s="36">
        <f>'[1]DP RINGAN'!C23</f>
        <v>35</v>
      </c>
      <c r="C23" s="37">
        <f>'[1]DP RINGAN'!D23</f>
        <v>54955400</v>
      </c>
      <c r="D23" s="38">
        <f>'[1]DP RINGAN'!E23</f>
        <v>5106800</v>
      </c>
      <c r="F23" s="39">
        <v>461800000</v>
      </c>
      <c r="G23" s="36">
        <v>35</v>
      </c>
      <c r="H23" s="37">
        <v>132214400</v>
      </c>
      <c r="I23" s="38">
        <v>12491000</v>
      </c>
      <c r="K23" s="39">
        <v>235800000</v>
      </c>
      <c r="L23" s="36">
        <v>35</v>
      </c>
      <c r="M23" s="37">
        <v>68256400</v>
      </c>
      <c r="N23" s="38">
        <v>6378100</v>
      </c>
      <c r="P23" s="39">
        <v>212400000</v>
      </c>
      <c r="Q23" s="36">
        <v>35</v>
      </c>
      <c r="R23" s="37">
        <v>69134200</v>
      </c>
      <c r="S23" s="38">
        <v>5492800</v>
      </c>
    </row>
    <row r="24" spans="1:19" ht="18">
      <c r="A24" s="40"/>
      <c r="B24" s="41">
        <f>'[1]DP RINGAN'!C24</f>
        <v>47</v>
      </c>
      <c r="C24" s="42">
        <f>'[1]DP RINGAN'!D24</f>
        <v>55055400</v>
      </c>
      <c r="D24" s="43">
        <f>'[1]DP RINGAN'!E24</f>
        <v>4177100</v>
      </c>
      <c r="F24" s="44"/>
      <c r="G24" s="45">
        <v>47</v>
      </c>
      <c r="H24" s="46">
        <v>132314400</v>
      </c>
      <c r="I24" s="47">
        <v>10220100</v>
      </c>
      <c r="K24" s="40"/>
      <c r="L24" s="41">
        <v>47</v>
      </c>
      <c r="M24" s="42">
        <v>68356400</v>
      </c>
      <c r="N24" s="43">
        <v>5216900</v>
      </c>
      <c r="P24" s="40"/>
      <c r="Q24" s="41">
        <v>47</v>
      </c>
      <c r="R24" s="42">
        <v>69234200</v>
      </c>
      <c r="S24" s="43">
        <v>4516800</v>
      </c>
    </row>
    <row r="25" spans="1:19" ht="18.75" customHeight="1" hidden="1">
      <c r="A25" s="44"/>
      <c r="B25" s="45">
        <f>'[1]DP RINGAN'!C25</f>
        <v>59</v>
      </c>
      <c r="C25" s="46">
        <f>'[1]DP RINGAN'!D25</f>
        <v>64595400</v>
      </c>
      <c r="D25" s="47">
        <f>'[1]DP RINGAN'!E25</f>
        <v>3581200</v>
      </c>
      <c r="G25">
        <v>59</v>
      </c>
      <c r="H25">
        <v>155504400</v>
      </c>
      <c r="I25">
        <v>8759600</v>
      </c>
      <c r="K25" s="44"/>
      <c r="L25" s="45">
        <v>59</v>
      </c>
      <c r="M25" s="46">
        <v>80246400</v>
      </c>
      <c r="N25" s="47">
        <v>4472800</v>
      </c>
      <c r="P25" s="44"/>
      <c r="Q25" s="45">
        <v>59</v>
      </c>
      <c r="R25" s="46">
        <v>79454200</v>
      </c>
      <c r="S25" s="47">
        <v>3863000</v>
      </c>
    </row>
    <row r="26" spans="1:19" ht="16.5">
      <c r="A26" s="31"/>
      <c r="B26" s="32">
        <f>'[1]DP RINGAN'!C26</f>
        <v>11</v>
      </c>
      <c r="C26" s="33">
        <f>'[1]DP RINGAN'!D26</f>
        <v>52554700</v>
      </c>
      <c r="D26" s="34">
        <f>'[1]DP RINGAN'!E26</f>
        <v>13128600</v>
      </c>
      <c r="F26" s="27"/>
      <c r="G26" s="28">
        <v>11</v>
      </c>
      <c r="H26" s="29">
        <v>138003000</v>
      </c>
      <c r="I26" s="30">
        <v>35026300</v>
      </c>
      <c r="K26" s="31"/>
      <c r="L26" s="32">
        <v>11</v>
      </c>
      <c r="M26" s="33">
        <v>71359500</v>
      </c>
      <c r="N26" s="34">
        <v>17947700</v>
      </c>
      <c r="P26" s="31"/>
      <c r="Q26" s="32">
        <v>11</v>
      </c>
      <c r="R26" s="33">
        <v>71320800</v>
      </c>
      <c r="S26" s="34">
        <v>15297600</v>
      </c>
    </row>
    <row r="27" spans="1:19" ht="16.5">
      <c r="A27" s="35" t="str">
        <f>'[1]DP RINGAN'!B27</f>
        <v>All New Avanza 1.3 G MT Body Kit Toms</v>
      </c>
      <c r="B27" s="36">
        <f>'[1]DP RINGAN'!C27</f>
        <v>23</v>
      </c>
      <c r="C27" s="37">
        <f>'[1]DP RINGAN'!D27</f>
        <v>53157400</v>
      </c>
      <c r="D27" s="38">
        <f>'[1]DP RINGAN'!E27</f>
        <v>6891200</v>
      </c>
      <c r="F27" s="35" t="s">
        <v>16</v>
      </c>
      <c r="G27" s="36">
        <v>23</v>
      </c>
      <c r="H27" s="37">
        <v>139444100</v>
      </c>
      <c r="I27" s="38">
        <v>18385300</v>
      </c>
      <c r="K27" s="35" t="s">
        <v>17</v>
      </c>
      <c r="L27" s="36">
        <v>23</v>
      </c>
      <c r="M27" s="37">
        <v>72146700</v>
      </c>
      <c r="N27" s="38">
        <v>9420800</v>
      </c>
      <c r="P27" s="35" t="s">
        <v>18</v>
      </c>
      <c r="Q27" s="36">
        <v>23</v>
      </c>
      <c r="R27" s="37">
        <v>72034000</v>
      </c>
      <c r="S27" s="38">
        <v>8042900</v>
      </c>
    </row>
    <row r="28" spans="1:19" ht="16.5">
      <c r="A28" s="39">
        <f>'[1]DP RINGAN'!B28</f>
        <v>182800000</v>
      </c>
      <c r="B28" s="36">
        <f>'[1]DP RINGAN'!C28</f>
        <v>35</v>
      </c>
      <c r="C28" s="37">
        <f>'[1]DP RINGAN'!D28</f>
        <v>53257400</v>
      </c>
      <c r="D28" s="38">
        <f>'[1]DP RINGAN'!E28</f>
        <v>4944500</v>
      </c>
      <c r="F28" s="39">
        <v>487700000</v>
      </c>
      <c r="G28" s="36">
        <v>35</v>
      </c>
      <c r="H28" s="37">
        <v>139544100</v>
      </c>
      <c r="I28" s="38">
        <v>13191500</v>
      </c>
      <c r="K28" s="39">
        <v>249900000</v>
      </c>
      <c r="L28" s="36">
        <v>35</v>
      </c>
      <c r="M28" s="37">
        <v>72246700</v>
      </c>
      <c r="N28" s="38">
        <v>6759400</v>
      </c>
      <c r="P28" s="39">
        <v>223000000</v>
      </c>
      <c r="Q28" s="36">
        <v>35</v>
      </c>
      <c r="R28" s="37">
        <v>72134000</v>
      </c>
      <c r="S28" s="38">
        <v>5779500</v>
      </c>
    </row>
    <row r="29" spans="1:19" ht="18">
      <c r="A29" s="40"/>
      <c r="B29" s="41">
        <f>'[1]DP RINGAN'!C29</f>
        <v>47</v>
      </c>
      <c r="C29" s="42">
        <f>'[1]DP RINGAN'!D29</f>
        <v>53357400</v>
      </c>
      <c r="D29" s="43">
        <f>'[1]DP RINGAN'!E29</f>
        <v>4044300</v>
      </c>
      <c r="F29" s="40"/>
      <c r="G29" s="41">
        <v>47</v>
      </c>
      <c r="H29" s="42">
        <v>139644100</v>
      </c>
      <c r="I29" s="43">
        <v>10793300</v>
      </c>
      <c r="K29" s="40"/>
      <c r="L29" s="41">
        <v>47</v>
      </c>
      <c r="M29" s="42">
        <v>72346700</v>
      </c>
      <c r="N29" s="43">
        <v>5528800</v>
      </c>
      <c r="P29" s="40"/>
      <c r="Q29" s="41">
        <v>47</v>
      </c>
      <c r="R29" s="42">
        <v>72234000</v>
      </c>
      <c r="S29" s="43">
        <v>4752300</v>
      </c>
    </row>
    <row r="30" spans="1:19" ht="18.75" customHeight="1" hidden="1">
      <c r="A30" s="44"/>
      <c r="B30" s="45">
        <f>'[1]DP RINGAN'!C30</f>
        <v>59</v>
      </c>
      <c r="C30" s="46">
        <f>'[1]DP RINGAN'!D30</f>
        <v>62597400</v>
      </c>
      <c r="D30" s="47">
        <f>'[1]DP RINGAN'!E30</f>
        <v>3467400</v>
      </c>
      <c r="F30" s="44"/>
      <c r="G30" s="45">
        <v>59</v>
      </c>
      <c r="H30" s="46">
        <v>164129100</v>
      </c>
      <c r="I30" s="47">
        <v>9250800</v>
      </c>
      <c r="K30" s="44"/>
      <c r="L30" s="45">
        <v>59</v>
      </c>
      <c r="M30" s="46">
        <v>84941700</v>
      </c>
      <c r="N30" s="47">
        <v>4740200</v>
      </c>
      <c r="P30" s="44"/>
      <c r="Q30" s="45">
        <v>59</v>
      </c>
      <c r="R30" s="46">
        <v>82984000</v>
      </c>
      <c r="S30" s="47">
        <v>4064100</v>
      </c>
    </row>
    <row r="31" spans="1:19" ht="16.5">
      <c r="A31" s="31"/>
      <c r="B31" s="32">
        <f>'[1]DP RINGAN'!C31</f>
        <v>11</v>
      </c>
      <c r="C31" s="33">
        <f>'[1]DP RINGAN'!D31</f>
        <v>53311400</v>
      </c>
      <c r="D31" s="34">
        <f>'[1]DP RINGAN'!E31</f>
        <v>13322500</v>
      </c>
      <c r="F31" s="31"/>
      <c r="G31" s="32">
        <v>11</v>
      </c>
      <c r="H31" s="33">
        <v>145569700</v>
      </c>
      <c r="I31" s="34">
        <v>36965500</v>
      </c>
      <c r="K31" s="31"/>
      <c r="L31" s="32">
        <v>11</v>
      </c>
      <c r="M31" s="33">
        <v>72928900</v>
      </c>
      <c r="N31" s="34">
        <v>18349900</v>
      </c>
      <c r="P31" s="31"/>
      <c r="Q31" s="32">
        <v>11</v>
      </c>
      <c r="R31" s="33">
        <v>75300300</v>
      </c>
      <c r="S31" s="34">
        <v>16317400</v>
      </c>
    </row>
    <row r="32" spans="1:19" ht="16.5">
      <c r="A32" s="35" t="str">
        <f>'[1]DP RINGAN'!B32</f>
        <v>All New Avanza 1.5 G MT</v>
      </c>
      <c r="B32" s="36">
        <f>'[1]DP RINGAN'!C32</f>
        <v>23</v>
      </c>
      <c r="C32" s="37">
        <f>'[1]DP RINGAN'!D32</f>
        <v>53921500</v>
      </c>
      <c r="D32" s="38">
        <f>'[1]DP RINGAN'!E32</f>
        <v>6993000</v>
      </c>
      <c r="F32" s="35" t="s">
        <v>19</v>
      </c>
      <c r="G32" s="36">
        <v>23</v>
      </c>
      <c r="H32" s="37">
        <v>147085100</v>
      </c>
      <c r="I32" s="38">
        <v>19403200</v>
      </c>
      <c r="K32" s="35" t="s">
        <v>20</v>
      </c>
      <c r="L32" s="36">
        <v>23</v>
      </c>
      <c r="M32" s="37">
        <v>73731500</v>
      </c>
      <c r="N32" s="38">
        <v>9631900</v>
      </c>
      <c r="P32" s="35" t="s">
        <v>21</v>
      </c>
      <c r="Q32" s="36">
        <v>23</v>
      </c>
      <c r="R32" s="37">
        <v>76052600</v>
      </c>
      <c r="S32" s="38">
        <v>8578200</v>
      </c>
    </row>
    <row r="33" spans="1:19" ht="16.5">
      <c r="A33" s="39">
        <f>'[1]DP RINGAN'!B33</f>
        <v>185500000</v>
      </c>
      <c r="B33" s="36">
        <f>'[1]DP RINGAN'!C33</f>
        <v>35</v>
      </c>
      <c r="C33" s="37">
        <f>'[1]DP RINGAN'!D33</f>
        <v>54021500</v>
      </c>
      <c r="D33" s="38">
        <f>'[1]DP RINGAN'!E33</f>
        <v>5017500</v>
      </c>
      <c r="F33" s="39">
        <v>514700000</v>
      </c>
      <c r="G33" s="36">
        <v>35</v>
      </c>
      <c r="H33" s="37">
        <v>147185100</v>
      </c>
      <c r="I33" s="38">
        <v>13921800</v>
      </c>
      <c r="K33" s="39">
        <v>255500000</v>
      </c>
      <c r="L33" s="36">
        <v>35</v>
      </c>
      <c r="M33" s="37">
        <v>73831500</v>
      </c>
      <c r="N33" s="38">
        <v>6910900</v>
      </c>
      <c r="P33" s="39">
        <v>237200000</v>
      </c>
      <c r="Q33" s="36">
        <v>35</v>
      </c>
      <c r="R33" s="37">
        <v>76152600</v>
      </c>
      <c r="S33" s="38">
        <v>6163600</v>
      </c>
    </row>
    <row r="34" spans="1:19" ht="18">
      <c r="A34" s="40"/>
      <c r="B34" s="41">
        <f>'[1]DP RINGAN'!C34</f>
        <v>47</v>
      </c>
      <c r="C34" s="42">
        <f>'[1]DP RINGAN'!D34</f>
        <v>54121500</v>
      </c>
      <c r="D34" s="43">
        <f>'[1]DP RINGAN'!E34</f>
        <v>4104100</v>
      </c>
      <c r="F34" s="40"/>
      <c r="G34" s="41">
        <v>47</v>
      </c>
      <c r="H34" s="42">
        <v>147285100</v>
      </c>
      <c r="I34" s="43">
        <v>11390800</v>
      </c>
      <c r="K34" s="40"/>
      <c r="L34" s="41">
        <v>47</v>
      </c>
      <c r="M34" s="42">
        <v>73931500</v>
      </c>
      <c r="N34" s="43">
        <v>5652700</v>
      </c>
      <c r="P34" s="40"/>
      <c r="Q34" s="41">
        <v>47</v>
      </c>
      <c r="R34" s="42">
        <v>76252600</v>
      </c>
      <c r="S34" s="43">
        <v>5067700</v>
      </c>
    </row>
    <row r="35" spans="1:19" ht="18.75" customHeight="1" hidden="1">
      <c r="A35" s="40"/>
      <c r="B35" s="45">
        <f>'[1]DP RINGAN'!C35</f>
        <v>59</v>
      </c>
      <c r="C35" s="46">
        <f>'[1]DP RINGAN'!D35</f>
        <v>63496500</v>
      </c>
      <c r="D35" s="47">
        <f>'[1]DP RINGAN'!E35</f>
        <v>3518700</v>
      </c>
      <c r="F35" s="40" t="s">
        <v>22</v>
      </c>
      <c r="G35" s="45">
        <v>59</v>
      </c>
      <c r="H35" s="46">
        <v>173120100</v>
      </c>
      <c r="I35" s="47">
        <v>9763000</v>
      </c>
      <c r="K35" s="40"/>
      <c r="L35" s="45">
        <v>59</v>
      </c>
      <c r="M35" s="46">
        <v>86806500</v>
      </c>
      <c r="N35" s="47">
        <v>4846400</v>
      </c>
      <c r="P35" s="40"/>
      <c r="Q35" s="45">
        <v>59</v>
      </c>
      <c r="R35" s="46">
        <v>87712600</v>
      </c>
      <c r="S35" s="47">
        <v>4333400</v>
      </c>
    </row>
    <row r="36" spans="1:19" ht="16.5">
      <c r="A36" s="31"/>
      <c r="B36" s="32">
        <f>'[1]DP RINGAN'!C36</f>
        <v>11</v>
      </c>
      <c r="C36" s="33">
        <f>'[1]DP RINGAN'!D36</f>
        <v>54992900</v>
      </c>
      <c r="D36" s="34">
        <f>'[1]DP RINGAN'!E36</f>
        <v>13753400</v>
      </c>
      <c r="F36" s="31"/>
      <c r="G36" s="32">
        <v>11</v>
      </c>
      <c r="H36" s="33">
        <v>115498900</v>
      </c>
      <c r="I36" s="34">
        <v>29259200</v>
      </c>
      <c r="K36" s="31"/>
      <c r="L36" s="32">
        <v>11</v>
      </c>
      <c r="M36" s="33">
        <v>76880400</v>
      </c>
      <c r="N36" s="34">
        <v>19362500</v>
      </c>
      <c r="P36" s="31"/>
      <c r="Q36" s="32">
        <v>11</v>
      </c>
      <c r="R36" s="33">
        <v>72133500</v>
      </c>
      <c r="S36" s="34">
        <v>15505800</v>
      </c>
    </row>
    <row r="37" spans="1:19" ht="16.5">
      <c r="A37" s="35" t="str">
        <f>'[1]DP RINGAN'!B37</f>
        <v>All New Avanza VELOZ 1.5 MT</v>
      </c>
      <c r="B37" s="36">
        <f>'[1]DP RINGAN'!C37</f>
        <v>23</v>
      </c>
      <c r="C37" s="37">
        <f>'[1]DP RINGAN'!D37</f>
        <v>55619500</v>
      </c>
      <c r="D37" s="38">
        <f>'[1]DP RINGAN'!E37</f>
        <v>7219200</v>
      </c>
      <c r="F37" s="35" t="s">
        <v>23</v>
      </c>
      <c r="G37" s="36">
        <v>23</v>
      </c>
      <c r="H37" s="37">
        <v>116719200</v>
      </c>
      <c r="I37" s="38">
        <v>15358200</v>
      </c>
      <c r="K37" s="35" t="s">
        <v>24</v>
      </c>
      <c r="L37" s="36">
        <v>23</v>
      </c>
      <c r="M37" s="37">
        <v>77721800</v>
      </c>
      <c r="N37" s="38">
        <v>10163400</v>
      </c>
      <c r="P37" s="35" t="s">
        <v>25</v>
      </c>
      <c r="Q37" s="36">
        <v>23</v>
      </c>
      <c r="R37" s="37">
        <v>72854700</v>
      </c>
      <c r="S37" s="38">
        <v>8152200</v>
      </c>
    </row>
    <row r="38" spans="1:19" ht="16.5">
      <c r="A38" s="39">
        <f>'[1]DP RINGAN'!B38</f>
        <v>191500000</v>
      </c>
      <c r="B38" s="36">
        <f>'[1]DP RINGAN'!C38</f>
        <v>35</v>
      </c>
      <c r="C38" s="37">
        <f>'[1]DP RINGAN'!D38</f>
        <v>55719500</v>
      </c>
      <c r="D38" s="38">
        <f>'[1]DP RINGAN'!E38</f>
        <v>5179800</v>
      </c>
      <c r="F38" s="39">
        <v>407400000</v>
      </c>
      <c r="G38" s="36">
        <v>35</v>
      </c>
      <c r="H38" s="37">
        <v>116819200</v>
      </c>
      <c r="I38" s="38">
        <v>11019600</v>
      </c>
      <c r="K38" s="39">
        <v>269600000</v>
      </c>
      <c r="L38" s="36">
        <v>35</v>
      </c>
      <c r="M38" s="37">
        <v>77821800</v>
      </c>
      <c r="N38" s="38">
        <v>7292300</v>
      </c>
      <c r="P38" s="39">
        <v>225900000</v>
      </c>
      <c r="Q38" s="36">
        <v>35</v>
      </c>
      <c r="R38" s="37">
        <v>72954700</v>
      </c>
      <c r="S38" s="38">
        <v>5857900</v>
      </c>
    </row>
    <row r="39" spans="1:19" ht="18">
      <c r="A39" s="40"/>
      <c r="B39" s="41">
        <f>'[1]DP RINGAN'!C39</f>
        <v>47</v>
      </c>
      <c r="C39" s="42">
        <f>'[1]DP RINGAN'!D39</f>
        <v>55819500</v>
      </c>
      <c r="D39" s="43">
        <f>'[1]DP RINGAN'!E39</f>
        <v>4236800</v>
      </c>
      <c r="F39" s="40"/>
      <c r="G39" s="41">
        <v>47</v>
      </c>
      <c r="H39" s="42">
        <v>116919200</v>
      </c>
      <c r="I39" s="43">
        <v>9016200</v>
      </c>
      <c r="K39" s="40"/>
      <c r="L39" s="41">
        <v>47</v>
      </c>
      <c r="M39" s="42">
        <v>77921800</v>
      </c>
      <c r="N39" s="43">
        <v>5964700</v>
      </c>
      <c r="P39" s="40"/>
      <c r="Q39" s="41">
        <v>47</v>
      </c>
      <c r="R39" s="42">
        <v>73054700</v>
      </c>
      <c r="S39" s="43">
        <v>4816700</v>
      </c>
    </row>
    <row r="40" spans="1:19" ht="18.75" customHeight="1" hidden="1">
      <c r="A40" s="44"/>
      <c r="B40" s="45">
        <f>'[1]DP RINGAN'!C40</f>
        <v>59</v>
      </c>
      <c r="C40" s="46">
        <f>'[1]DP RINGAN'!D40</f>
        <v>65494500</v>
      </c>
      <c r="D40" s="47">
        <f>'[1]DP RINGAN'!E40</f>
        <v>3632500</v>
      </c>
      <c r="F40" s="44"/>
      <c r="G40" s="45">
        <v>59</v>
      </c>
      <c r="H40" s="46">
        <v>137389200</v>
      </c>
      <c r="I40" s="47">
        <v>7727700</v>
      </c>
      <c r="K40" s="44"/>
      <c r="L40" s="45">
        <v>59</v>
      </c>
      <c r="M40" s="46">
        <v>91501800</v>
      </c>
      <c r="N40" s="47">
        <v>5113900</v>
      </c>
      <c r="P40" s="44"/>
      <c r="Q40" s="45">
        <v>59</v>
      </c>
      <c r="R40" s="46">
        <v>83949700</v>
      </c>
      <c r="S40" s="47">
        <v>4119100</v>
      </c>
    </row>
    <row r="41" spans="1:19" ht="16.5">
      <c r="A41" s="31"/>
      <c r="B41" s="32">
        <f>'[1]DP RINGAN'!C41</f>
        <v>11</v>
      </c>
      <c r="C41" s="33">
        <f>'[1]DP RINGAN'!D41</f>
        <v>58075700</v>
      </c>
      <c r="D41" s="34">
        <f>'[1]DP RINGAN'!E41</f>
        <v>14543500</v>
      </c>
      <c r="F41" s="31"/>
      <c r="G41" s="32">
        <v>11</v>
      </c>
      <c r="H41" s="33">
        <v>118609700</v>
      </c>
      <c r="I41" s="34">
        <v>30056400</v>
      </c>
      <c r="K41" s="31"/>
      <c r="L41" s="32">
        <v>11</v>
      </c>
      <c r="M41" s="33">
        <v>75871500</v>
      </c>
      <c r="N41" s="34">
        <v>19104000</v>
      </c>
      <c r="P41" s="31"/>
      <c r="Q41" s="32">
        <v>11</v>
      </c>
      <c r="R41" s="33">
        <v>76757600</v>
      </c>
      <c r="S41" s="34">
        <v>16690900</v>
      </c>
    </row>
    <row r="42" spans="1:19" ht="16.5">
      <c r="A42" s="35" t="str">
        <f>'[1]DP RINGAN'!B42</f>
        <v>All New Avanza VELOZ 1.5 AT</v>
      </c>
      <c r="B42" s="36">
        <f>'[1]DP RINGAN'!C42</f>
        <v>23</v>
      </c>
      <c r="C42" s="37">
        <f>'[1]DP RINGAN'!D42</f>
        <v>58732500</v>
      </c>
      <c r="D42" s="38">
        <f>'[1]DP RINGAN'!E42</f>
        <v>7633900</v>
      </c>
      <c r="F42" s="35" t="s">
        <v>26</v>
      </c>
      <c r="G42" s="36">
        <v>23</v>
      </c>
      <c r="H42" s="37">
        <v>119860500</v>
      </c>
      <c r="I42" s="38">
        <v>15776600</v>
      </c>
      <c r="K42" s="35" t="s">
        <v>27</v>
      </c>
      <c r="L42" s="36">
        <v>23</v>
      </c>
      <c r="M42" s="37">
        <v>76703000</v>
      </c>
      <c r="N42" s="38">
        <v>10027700</v>
      </c>
      <c r="P42" s="35" t="s">
        <v>28</v>
      </c>
      <c r="Q42" s="36">
        <v>23</v>
      </c>
      <c r="R42" s="37">
        <v>77524200</v>
      </c>
      <c r="S42" s="38">
        <v>8774300</v>
      </c>
    </row>
    <row r="43" spans="1:19" ht="16.5">
      <c r="A43" s="39">
        <f>'[1]DP RINGAN'!B43</f>
        <v>202500000</v>
      </c>
      <c r="B43" s="36">
        <f>'[1]DP RINGAN'!C43</f>
        <v>35</v>
      </c>
      <c r="C43" s="37">
        <f>'[1]DP RINGAN'!D43</f>
        <v>58832500</v>
      </c>
      <c r="D43" s="38">
        <f>'[1]DP RINGAN'!E43</f>
        <v>5477300</v>
      </c>
      <c r="F43" s="39">
        <v>418500000</v>
      </c>
      <c r="G43" s="36">
        <v>35</v>
      </c>
      <c r="H43" s="37">
        <v>119960500</v>
      </c>
      <c r="I43" s="38">
        <v>11319800</v>
      </c>
      <c r="K43" s="39">
        <v>266000000</v>
      </c>
      <c r="L43" s="36">
        <v>35</v>
      </c>
      <c r="M43" s="37">
        <v>76803000</v>
      </c>
      <c r="N43" s="38">
        <v>7194900</v>
      </c>
      <c r="P43" s="39">
        <v>242400000</v>
      </c>
      <c r="Q43" s="36">
        <v>35</v>
      </c>
      <c r="R43" s="37">
        <v>77624200</v>
      </c>
      <c r="S43" s="38">
        <v>6304200</v>
      </c>
    </row>
    <row r="44" spans="1:19" ht="18">
      <c r="A44" s="40"/>
      <c r="B44" s="41">
        <f>'[1]DP RINGAN'!C44</f>
        <v>47</v>
      </c>
      <c r="C44" s="42">
        <f>'[1]DP RINGAN'!D44</f>
        <v>58932500</v>
      </c>
      <c r="D44" s="43">
        <f>'[1]DP RINGAN'!E44</f>
        <v>4480200</v>
      </c>
      <c r="F44" s="40"/>
      <c r="G44" s="41">
        <v>47</v>
      </c>
      <c r="H44" s="42">
        <v>120060500</v>
      </c>
      <c r="I44" s="43">
        <v>9261800</v>
      </c>
      <c r="K44" s="40"/>
      <c r="L44" s="41">
        <v>47</v>
      </c>
      <c r="M44" s="42">
        <v>76903000</v>
      </c>
      <c r="N44" s="43">
        <v>5885000</v>
      </c>
      <c r="P44" s="40"/>
      <c r="Q44" s="41">
        <v>47</v>
      </c>
      <c r="R44" s="42">
        <v>77724200</v>
      </c>
      <c r="S44" s="43">
        <v>5183300</v>
      </c>
    </row>
    <row r="45" spans="1:19" ht="18.75" customHeight="1" hidden="1">
      <c r="A45" s="44"/>
      <c r="B45" s="45">
        <f>'[1]DP RINGAN'!C45</f>
        <v>59</v>
      </c>
      <c r="C45" s="46">
        <f>'[1]DP RINGAN'!D45</f>
        <v>69157500</v>
      </c>
      <c r="D45" s="47">
        <f>'[1]DP RINGAN'!E45</f>
        <v>3841100</v>
      </c>
      <c r="F45" s="44"/>
      <c r="G45" s="45">
        <v>59</v>
      </c>
      <c r="H45" s="46">
        <v>141085500</v>
      </c>
      <c r="I45" s="47">
        <v>7938200</v>
      </c>
      <c r="K45" s="44"/>
      <c r="L45" s="45">
        <v>59</v>
      </c>
      <c r="M45" s="46">
        <v>90303000</v>
      </c>
      <c r="N45" s="47">
        <v>5045600</v>
      </c>
      <c r="P45" s="44"/>
      <c r="Q45" s="45">
        <v>59</v>
      </c>
      <c r="R45" s="46">
        <v>89444200</v>
      </c>
      <c r="S45" s="47">
        <v>4432000</v>
      </c>
    </row>
    <row r="46" spans="1:19" ht="16.5">
      <c r="A46" s="31"/>
      <c r="B46" s="32">
        <f>'[1]DP RINGAN'!C46</f>
        <v>11</v>
      </c>
      <c r="C46" s="33">
        <f>'[1]DP RINGAN'!D46</f>
        <v>60093500</v>
      </c>
      <c r="D46" s="34">
        <f>'[1]DP RINGAN'!E46</f>
        <v>15060600</v>
      </c>
      <c r="F46" s="31"/>
      <c r="G46" s="32">
        <v>11</v>
      </c>
      <c r="H46" s="33">
        <v>122589200</v>
      </c>
      <c r="I46" s="34">
        <v>31076300</v>
      </c>
      <c r="K46" s="31"/>
      <c r="L46" s="32">
        <v>11</v>
      </c>
      <c r="M46" s="33">
        <v>79823100</v>
      </c>
      <c r="N46" s="34">
        <v>20116600</v>
      </c>
      <c r="P46" s="31"/>
      <c r="Q46" s="32">
        <v>11</v>
      </c>
      <c r="R46" s="33">
        <v>67257200</v>
      </c>
      <c r="S46" s="34">
        <v>14256200</v>
      </c>
    </row>
    <row r="47" spans="1:19" ht="16.5">
      <c r="A47" s="35" t="str">
        <f>'[1]DP RINGAN'!B47</f>
        <v>RUSH G MT</v>
      </c>
      <c r="B47" s="36">
        <f>'[1]DP RINGAN'!C47</f>
        <v>23</v>
      </c>
      <c r="C47" s="37">
        <f>'[1]DP RINGAN'!D47</f>
        <v>60770100</v>
      </c>
      <c r="D47" s="38">
        <f>'[1]DP RINGAN'!E47</f>
        <v>7905300</v>
      </c>
      <c r="F47" s="35" t="s">
        <v>29</v>
      </c>
      <c r="G47" s="36">
        <v>23</v>
      </c>
      <c r="H47" s="37">
        <v>123879100</v>
      </c>
      <c r="I47" s="38">
        <v>16312000</v>
      </c>
      <c r="K47" s="35" t="s">
        <v>30</v>
      </c>
      <c r="L47" s="36">
        <v>23</v>
      </c>
      <c r="M47" s="37">
        <v>80693300</v>
      </c>
      <c r="N47" s="38">
        <v>10559200</v>
      </c>
      <c r="P47" s="35" t="s">
        <v>31</v>
      </c>
      <c r="Q47" s="36">
        <v>23</v>
      </c>
      <c r="R47" s="37">
        <v>67930500</v>
      </c>
      <c r="S47" s="38">
        <v>7496300</v>
      </c>
    </row>
    <row r="48" spans="1:19" ht="16.5">
      <c r="A48" s="39">
        <f>'[1]DP RINGAN'!B48</f>
        <v>209700000</v>
      </c>
      <c r="B48" s="36">
        <f>'[1]DP RINGAN'!C48</f>
        <v>35</v>
      </c>
      <c r="C48" s="37">
        <f>'[1]DP RINGAN'!D48</f>
        <v>60870100</v>
      </c>
      <c r="D48" s="38">
        <f>'[1]DP RINGAN'!E48</f>
        <v>5672100</v>
      </c>
      <c r="F48" s="39">
        <v>432700000</v>
      </c>
      <c r="G48" s="36">
        <v>35</v>
      </c>
      <c r="H48" s="37">
        <v>123979100</v>
      </c>
      <c r="I48" s="38">
        <v>11703900</v>
      </c>
      <c r="K48" s="39">
        <v>280100000</v>
      </c>
      <c r="L48" s="36">
        <v>35</v>
      </c>
      <c r="M48" s="37">
        <v>80793300</v>
      </c>
      <c r="N48" s="38">
        <v>7576300</v>
      </c>
      <c r="P48" s="39">
        <v>208500000</v>
      </c>
      <c r="Q48" s="36">
        <v>35</v>
      </c>
      <c r="R48" s="37">
        <v>68030500</v>
      </c>
      <c r="S48" s="38">
        <v>5387300</v>
      </c>
    </row>
    <row r="49" spans="1:19" ht="18">
      <c r="A49" s="40"/>
      <c r="B49" s="41">
        <f>'[1]DP RINGAN'!C49</f>
        <v>47</v>
      </c>
      <c r="C49" s="42">
        <f>'[1]DP RINGAN'!D49</f>
        <v>60970100</v>
      </c>
      <c r="D49" s="43">
        <f>'[1]DP RINGAN'!E49</f>
        <v>4639500</v>
      </c>
      <c r="F49" s="40"/>
      <c r="G49" s="41">
        <v>47</v>
      </c>
      <c r="H49" s="42">
        <v>124079100</v>
      </c>
      <c r="I49" s="43">
        <v>9576100</v>
      </c>
      <c r="K49" s="40"/>
      <c r="L49" s="41">
        <v>47</v>
      </c>
      <c r="M49" s="42">
        <v>80893300</v>
      </c>
      <c r="N49" s="43">
        <v>6197000</v>
      </c>
      <c r="P49" s="40"/>
      <c r="Q49" s="41">
        <v>47</v>
      </c>
      <c r="R49" s="42">
        <v>68130500</v>
      </c>
      <c r="S49" s="43">
        <v>4430200</v>
      </c>
    </row>
    <row r="50" spans="1:19" ht="18.75" customHeight="1" hidden="1">
      <c r="A50" s="44"/>
      <c r="B50" s="45">
        <f>'[1]DP RINGAN'!C50</f>
        <v>59</v>
      </c>
      <c r="C50" s="46">
        <f>'[1]DP RINGAN'!D50</f>
        <v>71555100</v>
      </c>
      <c r="D50" s="47">
        <f>'[1]DP RINGAN'!E50</f>
        <v>3977700</v>
      </c>
      <c r="F50" s="44"/>
      <c r="G50" s="45">
        <v>59</v>
      </c>
      <c r="H50" s="46">
        <v>145814100</v>
      </c>
      <c r="I50" s="47">
        <v>8207600</v>
      </c>
      <c r="K50" s="44"/>
      <c r="L50" s="45">
        <v>59</v>
      </c>
      <c r="M50" s="46">
        <v>94998300</v>
      </c>
      <c r="N50" s="47">
        <v>5313000</v>
      </c>
      <c r="P50" s="44"/>
      <c r="Q50" s="45">
        <v>59</v>
      </c>
      <c r="R50" s="46">
        <v>78155500</v>
      </c>
      <c r="S50" s="47">
        <v>3789000</v>
      </c>
    </row>
    <row r="51" spans="1:19" ht="16.5">
      <c r="A51" s="31"/>
      <c r="B51" s="32">
        <f>'[1]DP RINGAN'!C51</f>
        <v>11</v>
      </c>
      <c r="C51" s="33">
        <f>'[1]DP RINGAN'!D51</f>
        <v>63204200</v>
      </c>
      <c r="D51" s="34">
        <f>'[1]DP RINGAN'!E51</f>
        <v>15857800</v>
      </c>
      <c r="F51" s="31"/>
      <c r="G51" s="32">
        <v>11</v>
      </c>
      <c r="H51" s="33">
        <v>125700000</v>
      </c>
      <c r="I51" s="34">
        <v>31873500</v>
      </c>
      <c r="K51" s="31"/>
      <c r="L51" s="32">
        <v>11</v>
      </c>
      <c r="M51" s="33">
        <v>83382200</v>
      </c>
      <c r="N51" s="34">
        <v>21028700</v>
      </c>
      <c r="P51" s="31"/>
      <c r="Q51" s="32">
        <v>11</v>
      </c>
      <c r="R51" s="33">
        <v>70227800</v>
      </c>
      <c r="S51" s="34">
        <v>15017500</v>
      </c>
    </row>
    <row r="52" spans="1:19" ht="16.5">
      <c r="A52" s="35" t="str">
        <f>'[1]DP RINGAN'!B52</f>
        <v>RUSH G AT</v>
      </c>
      <c r="B52" s="36">
        <f>'[1]DP RINGAN'!C52</f>
        <v>23</v>
      </c>
      <c r="C52" s="37">
        <f>'[1]DP RINGAN'!D52</f>
        <v>63911400</v>
      </c>
      <c r="D52" s="38">
        <f>'[1]DP RINGAN'!E52</f>
        <v>8323800</v>
      </c>
      <c r="F52" s="35" t="s">
        <v>32</v>
      </c>
      <c r="G52" s="36">
        <v>23</v>
      </c>
      <c r="H52" s="37">
        <v>127020400</v>
      </c>
      <c r="I52" s="38">
        <v>16730400</v>
      </c>
      <c r="K52" s="35" t="s">
        <v>33</v>
      </c>
      <c r="L52" s="36">
        <v>23</v>
      </c>
      <c r="M52" s="37">
        <v>84287400</v>
      </c>
      <c r="N52" s="38">
        <v>11038000</v>
      </c>
      <c r="P52" s="35" t="s">
        <v>34</v>
      </c>
      <c r="Q52" s="36">
        <v>23</v>
      </c>
      <c r="R52" s="37">
        <v>70930300</v>
      </c>
      <c r="S52" s="38">
        <v>7895900</v>
      </c>
    </row>
    <row r="53" spans="1:19" ht="16.5">
      <c r="A53" s="39">
        <f>'[1]DP RINGAN'!B53</f>
        <v>220800000</v>
      </c>
      <c r="B53" s="36">
        <f>'[1]DP RINGAN'!C53</f>
        <v>35</v>
      </c>
      <c r="C53" s="37">
        <f>'[1]DP RINGAN'!D53</f>
        <v>64011400</v>
      </c>
      <c r="D53" s="38">
        <f>'[1]DP RINGAN'!E53</f>
        <v>5972300</v>
      </c>
      <c r="F53" s="39">
        <v>443800000</v>
      </c>
      <c r="G53" s="36">
        <v>35</v>
      </c>
      <c r="H53" s="37">
        <v>127120400</v>
      </c>
      <c r="I53" s="38">
        <v>12004100</v>
      </c>
      <c r="K53" s="39">
        <v>292800000</v>
      </c>
      <c r="L53" s="36">
        <v>35</v>
      </c>
      <c r="M53" s="37">
        <v>84387400</v>
      </c>
      <c r="N53" s="38">
        <v>7919800</v>
      </c>
      <c r="P53" s="39">
        <v>219100000</v>
      </c>
      <c r="Q53" s="36">
        <v>35</v>
      </c>
      <c r="R53" s="37">
        <v>71030300</v>
      </c>
      <c r="S53" s="38">
        <v>5674000</v>
      </c>
    </row>
    <row r="54" spans="1:19" ht="18">
      <c r="A54" s="44"/>
      <c r="B54" s="45">
        <f>'[1]DP RINGAN'!C54</f>
        <v>47</v>
      </c>
      <c r="C54" s="46">
        <f>'[1]DP RINGAN'!D54</f>
        <v>64111400</v>
      </c>
      <c r="D54" s="47">
        <f>'[1]DP RINGAN'!E54</f>
        <v>4885000</v>
      </c>
      <c r="F54" s="44"/>
      <c r="G54" s="45">
        <v>47</v>
      </c>
      <c r="H54" s="46">
        <v>127220400</v>
      </c>
      <c r="I54" s="47">
        <v>9821800</v>
      </c>
      <c r="K54" s="44"/>
      <c r="L54" s="45">
        <v>47</v>
      </c>
      <c r="M54" s="46">
        <v>84487400</v>
      </c>
      <c r="N54" s="47">
        <v>6478000</v>
      </c>
      <c r="P54" s="44"/>
      <c r="Q54" s="45">
        <v>47</v>
      </c>
      <c r="R54" s="46">
        <v>71130300</v>
      </c>
      <c r="S54" s="47">
        <v>4665700</v>
      </c>
    </row>
    <row r="55" spans="1:19" ht="18.75" customHeight="1" hidden="1">
      <c r="A55" s="40"/>
      <c r="B55" s="48">
        <f>'[1]DP RINGAN'!C55</f>
        <v>0</v>
      </c>
      <c r="C55" s="49">
        <f>'[1]DP RINGAN'!D55</f>
        <v>0</v>
      </c>
      <c r="D55" s="50">
        <f>'[1]DP RINGAN'!E55</f>
        <v>0</v>
      </c>
      <c r="F55" s="40"/>
      <c r="G55" s="48">
        <v>59</v>
      </c>
      <c r="H55" s="49">
        <v>149510400</v>
      </c>
      <c r="I55" s="50">
        <v>8418100</v>
      </c>
      <c r="K55" s="40"/>
      <c r="L55" s="48">
        <v>59</v>
      </c>
      <c r="M55" s="49">
        <v>99227400</v>
      </c>
      <c r="N55" s="50">
        <v>5553900</v>
      </c>
      <c r="P55" s="40"/>
      <c r="Q55" s="48">
        <v>59</v>
      </c>
      <c r="R55" s="49">
        <v>81685300</v>
      </c>
      <c r="S55" s="50">
        <v>3990100</v>
      </c>
    </row>
    <row r="56" spans="1:19" ht="16.5" customHeight="1">
      <c r="A56" s="27"/>
      <c r="B56" s="28">
        <f>'[1]DP RINGAN'!H6</f>
        <v>11</v>
      </c>
      <c r="C56" s="29">
        <f>'[1]DP RINGAN'!I6</f>
        <v>62811900</v>
      </c>
      <c r="D56" s="30">
        <f>'[1]DP RINGAN'!J6</f>
        <v>15757200</v>
      </c>
      <c r="F56" s="31"/>
      <c r="G56" s="32">
        <v>11</v>
      </c>
      <c r="H56" s="33">
        <v>71443600</v>
      </c>
      <c r="I56" s="34">
        <v>17969200</v>
      </c>
      <c r="K56" s="31"/>
      <c r="L56" s="32">
        <v>11</v>
      </c>
      <c r="M56" s="33">
        <v>87333800</v>
      </c>
      <c r="N56" s="34">
        <v>22041400</v>
      </c>
      <c r="P56" s="31"/>
      <c r="Q56" s="32">
        <v>11</v>
      </c>
      <c r="R56" s="33">
        <v>69639300</v>
      </c>
      <c r="S56" s="34">
        <v>14866600</v>
      </c>
    </row>
    <row r="57" spans="1:19" ht="16.5" customHeight="1">
      <c r="A57" s="35" t="str">
        <f>'[1]DP RINGAN'!G7</f>
        <v>RUSH S MT</v>
      </c>
      <c r="B57" s="36">
        <f>'[1]DP RINGAN'!H7</f>
        <v>23</v>
      </c>
      <c r="C57" s="37">
        <f>'[1]DP RINGAN'!I7</f>
        <v>63515200</v>
      </c>
      <c r="D57" s="38">
        <f>'[1]DP RINGAN'!J7</f>
        <v>8271000</v>
      </c>
      <c r="F57" s="35" t="s">
        <v>35</v>
      </c>
      <c r="G57" s="36">
        <v>23</v>
      </c>
      <c r="H57" s="37">
        <v>72231600</v>
      </c>
      <c r="I57" s="38">
        <v>9432100</v>
      </c>
      <c r="K57" s="35" t="s">
        <v>36</v>
      </c>
      <c r="L57" s="36">
        <v>23</v>
      </c>
      <c r="M57" s="37">
        <v>88277700</v>
      </c>
      <c r="N57" s="38">
        <v>11569500</v>
      </c>
      <c r="P57" s="35" t="s">
        <v>37</v>
      </c>
      <c r="Q57" s="36">
        <v>23</v>
      </c>
      <c r="R57" s="37">
        <v>70336000</v>
      </c>
      <c r="S57" s="38">
        <v>7816700</v>
      </c>
    </row>
    <row r="58" spans="1:19" ht="16.5" customHeight="1">
      <c r="A58" s="39">
        <f>'[1]DP RINGAN'!G8</f>
        <v>219400000</v>
      </c>
      <c r="B58" s="36">
        <f>'[1]DP RINGAN'!H8</f>
        <v>35</v>
      </c>
      <c r="C58" s="37">
        <f>'[1]DP RINGAN'!I8</f>
        <v>63615200</v>
      </c>
      <c r="D58" s="38">
        <f>'[1]DP RINGAN'!J8</f>
        <v>5934500</v>
      </c>
      <c r="F58" s="39">
        <v>250200000</v>
      </c>
      <c r="G58" s="36">
        <v>35</v>
      </c>
      <c r="H58" s="37">
        <v>72331600</v>
      </c>
      <c r="I58" s="38">
        <v>6767600</v>
      </c>
      <c r="K58" s="39">
        <v>306900000</v>
      </c>
      <c r="L58" s="36">
        <v>35</v>
      </c>
      <c r="M58" s="37">
        <v>88377700</v>
      </c>
      <c r="N58" s="38">
        <v>8301200</v>
      </c>
      <c r="P58" s="39">
        <v>217000000</v>
      </c>
      <c r="Q58" s="36">
        <v>35</v>
      </c>
      <c r="R58" s="37">
        <v>70436000</v>
      </c>
      <c r="S58" s="38">
        <v>5617200</v>
      </c>
    </row>
    <row r="59" spans="1:19" ht="18.75" customHeight="1">
      <c r="A59" s="40"/>
      <c r="B59" s="41">
        <f>'[1]DP RINGAN'!H9</f>
        <v>47</v>
      </c>
      <c r="C59" s="42">
        <f>'[1]DP RINGAN'!I9</f>
        <v>63715200</v>
      </c>
      <c r="D59" s="43">
        <f>'[1]DP RINGAN'!J9</f>
        <v>4854100</v>
      </c>
      <c r="F59" s="40"/>
      <c r="G59" s="41">
        <v>47</v>
      </c>
      <c r="H59" s="42">
        <v>72431600</v>
      </c>
      <c r="I59" s="43">
        <v>5537200</v>
      </c>
      <c r="K59" s="40"/>
      <c r="L59" s="41">
        <v>47</v>
      </c>
      <c r="M59" s="42">
        <v>88477700</v>
      </c>
      <c r="N59" s="43">
        <v>6789900</v>
      </c>
      <c r="P59" s="40"/>
      <c r="Q59" s="41">
        <v>47</v>
      </c>
      <c r="R59" s="42">
        <v>70536000</v>
      </c>
      <c r="S59" s="43">
        <v>4619000</v>
      </c>
    </row>
    <row r="60" spans="1:19" ht="18.75" customHeight="1" hidden="1">
      <c r="A60" s="44"/>
      <c r="B60" s="45">
        <f>'[1]DP RINGAN'!H10</f>
        <v>59</v>
      </c>
      <c r="C60" s="46">
        <f>'[1]DP RINGAN'!I10</f>
        <v>74785200</v>
      </c>
      <c r="D60" s="47">
        <f>'[1]DP RINGAN'!J10</f>
        <v>4161700</v>
      </c>
      <c r="F60" s="40"/>
      <c r="G60" s="51">
        <v>59</v>
      </c>
      <c r="H60" s="52">
        <v>85041600</v>
      </c>
      <c r="I60" s="53">
        <v>4745900</v>
      </c>
      <c r="K60" s="44"/>
      <c r="L60" s="45">
        <v>59</v>
      </c>
      <c r="M60" s="46">
        <v>103922700</v>
      </c>
      <c r="N60" s="47">
        <v>5821400</v>
      </c>
      <c r="P60" s="44"/>
      <c r="Q60" s="45">
        <v>59</v>
      </c>
      <c r="R60" s="46">
        <v>80986000</v>
      </c>
      <c r="S60" s="47">
        <v>3950300</v>
      </c>
    </row>
    <row r="61" spans="1:19" ht="16.5" customHeight="1">
      <c r="A61" s="31"/>
      <c r="B61" s="32">
        <f>'[1]DP RINGAN'!H11</f>
        <v>11</v>
      </c>
      <c r="C61" s="33">
        <f>'[1]DP RINGAN'!I11</f>
        <v>66875500</v>
      </c>
      <c r="D61" s="34">
        <f>'[1]DP RINGAN'!J11</f>
        <v>16798600</v>
      </c>
      <c r="F61" s="31"/>
      <c r="G61" s="32">
        <v>11</v>
      </c>
      <c r="H61" s="33">
        <v>75507200</v>
      </c>
      <c r="I61" s="34">
        <v>19010600</v>
      </c>
      <c r="K61" s="31"/>
      <c r="L61" s="32">
        <v>11</v>
      </c>
      <c r="M61" s="33">
        <v>86100700</v>
      </c>
      <c r="N61" s="34">
        <v>21725400</v>
      </c>
      <c r="P61" s="31"/>
      <c r="Q61" s="32">
        <v>11</v>
      </c>
      <c r="R61" s="33">
        <v>72609900</v>
      </c>
      <c r="S61" s="34">
        <v>15627900</v>
      </c>
    </row>
    <row r="62" spans="1:19" ht="16.5" customHeight="1">
      <c r="A62" s="35" t="str">
        <f>'[1]DP RINGAN'!G12</f>
        <v>RUSH S AT</v>
      </c>
      <c r="B62" s="36">
        <f>'[1]DP RINGAN'!H12</f>
        <v>23</v>
      </c>
      <c r="C62" s="37">
        <f>'[1]DP RINGAN'!I12</f>
        <v>67618700</v>
      </c>
      <c r="D62" s="38">
        <f>'[1]DP RINGAN'!J12</f>
        <v>8817600</v>
      </c>
      <c r="F62" s="35" t="s">
        <v>38</v>
      </c>
      <c r="G62" s="36">
        <v>23</v>
      </c>
      <c r="H62" s="37">
        <v>76335100</v>
      </c>
      <c r="I62" s="38">
        <v>9978700</v>
      </c>
      <c r="K62" s="35" t="s">
        <v>39</v>
      </c>
      <c r="L62" s="36">
        <v>23</v>
      </c>
      <c r="M62" s="37">
        <v>87032500</v>
      </c>
      <c r="N62" s="38">
        <v>11403700</v>
      </c>
      <c r="P62" s="35" t="s">
        <v>40</v>
      </c>
      <c r="Q62" s="36">
        <v>23</v>
      </c>
      <c r="R62" s="37">
        <v>73335800</v>
      </c>
      <c r="S62" s="38">
        <v>8216300</v>
      </c>
    </row>
    <row r="63" spans="1:19" ht="16.5" customHeight="1">
      <c r="A63" s="39">
        <f>'[1]DP RINGAN'!G13</f>
        <v>233900000</v>
      </c>
      <c r="B63" s="36">
        <f>'[1]DP RINGAN'!H13</f>
        <v>35</v>
      </c>
      <c r="C63" s="37">
        <f>'[1]DP RINGAN'!I13</f>
        <v>67718700</v>
      </c>
      <c r="D63" s="38">
        <f>'[1]DP RINGAN'!J13</f>
        <v>6326700</v>
      </c>
      <c r="F63" s="39">
        <v>264700000</v>
      </c>
      <c r="G63" s="36">
        <v>35</v>
      </c>
      <c r="H63" s="37">
        <v>76435100</v>
      </c>
      <c r="I63" s="38">
        <v>7159800</v>
      </c>
      <c r="K63" s="39">
        <v>302500000</v>
      </c>
      <c r="L63" s="36">
        <v>35</v>
      </c>
      <c r="M63" s="37">
        <v>87132500</v>
      </c>
      <c r="N63" s="38">
        <v>8182200</v>
      </c>
      <c r="P63" s="39">
        <v>227600000</v>
      </c>
      <c r="Q63" s="36">
        <v>35</v>
      </c>
      <c r="R63" s="37">
        <v>73435800</v>
      </c>
      <c r="S63" s="38">
        <v>5903900</v>
      </c>
    </row>
    <row r="64" spans="1:19" ht="18.75" customHeight="1">
      <c r="A64" s="40"/>
      <c r="B64" s="41">
        <f>'[1]DP RINGAN'!H14</f>
        <v>47</v>
      </c>
      <c r="C64" s="42">
        <f>'[1]DP RINGAN'!I14</f>
        <v>67818700</v>
      </c>
      <c r="D64" s="43">
        <f>'[1]DP RINGAN'!J14</f>
        <v>5174900</v>
      </c>
      <c r="F64" s="40"/>
      <c r="G64" s="41">
        <v>47</v>
      </c>
      <c r="H64" s="42">
        <v>76535100</v>
      </c>
      <c r="I64" s="43">
        <v>5858100</v>
      </c>
      <c r="K64" s="40"/>
      <c r="L64" s="41">
        <v>47</v>
      </c>
      <c r="M64" s="42">
        <v>87232500</v>
      </c>
      <c r="N64" s="43">
        <v>6692600</v>
      </c>
      <c r="P64" s="40"/>
      <c r="Q64" s="41">
        <v>47</v>
      </c>
      <c r="R64" s="42">
        <v>73535800</v>
      </c>
      <c r="S64" s="43">
        <v>4854500</v>
      </c>
    </row>
    <row r="65" spans="1:19" ht="18.75" customHeight="1" hidden="1">
      <c r="A65" s="40"/>
      <c r="B65" s="45">
        <f>'[1]DP RINGAN'!H15</f>
        <v>59</v>
      </c>
      <c r="C65" s="46">
        <f>'[1]DP RINGAN'!I15</f>
        <v>79613700</v>
      </c>
      <c r="D65" s="47">
        <f>'[1]DP RINGAN'!J15</f>
        <v>4436700</v>
      </c>
      <c r="F65" s="44"/>
      <c r="G65" s="45">
        <v>59</v>
      </c>
      <c r="H65" s="46">
        <v>89870100</v>
      </c>
      <c r="I65" s="47">
        <v>5020900</v>
      </c>
      <c r="K65" s="44"/>
      <c r="L65" s="45">
        <v>59</v>
      </c>
      <c r="M65" s="46">
        <v>102457500</v>
      </c>
      <c r="N65" s="47">
        <v>5737900</v>
      </c>
      <c r="P65" s="44"/>
      <c r="Q65" s="45">
        <v>59</v>
      </c>
      <c r="R65" s="46">
        <v>84515800</v>
      </c>
      <c r="S65" s="47">
        <v>4151300</v>
      </c>
    </row>
    <row r="66" spans="1:19" ht="16.5" customHeight="1">
      <c r="A66" s="31"/>
      <c r="B66" s="32">
        <f>'[1]DP RINGAN'!H16</f>
        <v>11</v>
      </c>
      <c r="C66" s="33">
        <f>'[1]DP RINGAN'!I16</f>
        <v>60513800</v>
      </c>
      <c r="D66" s="34">
        <f>'[1]DP RINGAN'!J16</f>
        <v>15168300</v>
      </c>
      <c r="F66" s="31"/>
      <c r="G66" s="32">
        <v>11</v>
      </c>
      <c r="H66" s="33">
        <v>76404000</v>
      </c>
      <c r="I66" s="34">
        <v>19240400</v>
      </c>
      <c r="K66" s="31"/>
      <c r="L66" s="32">
        <v>11</v>
      </c>
      <c r="M66" s="33">
        <v>90052200</v>
      </c>
      <c r="N66" s="34">
        <v>22738000</v>
      </c>
      <c r="P66" s="31"/>
      <c r="Q66" s="32">
        <v>11</v>
      </c>
      <c r="R66" s="33">
        <v>76589500</v>
      </c>
      <c r="S66" s="34">
        <v>16647800</v>
      </c>
    </row>
    <row r="67" spans="1:19" ht="16.5" customHeight="1">
      <c r="A67" s="35" t="str">
        <f>'[1]DP RINGAN'!G17</f>
        <v>RUSH G MT 3rd Row Seat</v>
      </c>
      <c r="B67" s="36">
        <f>'[1]DP RINGAN'!H17</f>
        <v>23</v>
      </c>
      <c r="C67" s="37">
        <f>'[1]DP RINGAN'!I17</f>
        <v>61194600</v>
      </c>
      <c r="D67" s="38">
        <f>'[1]DP RINGAN'!J17</f>
        <v>7961900</v>
      </c>
      <c r="F67" s="35" t="s">
        <v>41</v>
      </c>
      <c r="G67" s="36">
        <v>23</v>
      </c>
      <c r="H67" s="37">
        <v>77240700</v>
      </c>
      <c r="I67" s="38">
        <v>10099300</v>
      </c>
      <c r="K67" s="35" t="s">
        <v>42</v>
      </c>
      <c r="L67" s="36">
        <v>23</v>
      </c>
      <c r="M67" s="37">
        <v>91022800</v>
      </c>
      <c r="N67" s="38">
        <v>11935200</v>
      </c>
      <c r="P67" s="35" t="s">
        <v>43</v>
      </c>
      <c r="Q67" s="36">
        <v>23</v>
      </c>
      <c r="R67" s="37">
        <v>77354400</v>
      </c>
      <c r="S67" s="38">
        <v>8751600</v>
      </c>
    </row>
    <row r="68" spans="1:19" ht="16.5" customHeight="1">
      <c r="A68" s="39">
        <f>'[1]DP RINGAN'!G18</f>
        <v>211200000</v>
      </c>
      <c r="B68" s="36">
        <f>'[1]DP RINGAN'!H18</f>
        <v>35</v>
      </c>
      <c r="C68" s="37">
        <f>'[1]DP RINGAN'!I18</f>
        <v>61294600</v>
      </c>
      <c r="D68" s="38">
        <f>'[1]DP RINGAN'!J18</f>
        <v>5712700</v>
      </c>
      <c r="F68" s="39">
        <v>267900000</v>
      </c>
      <c r="G68" s="36">
        <v>35</v>
      </c>
      <c r="H68" s="37">
        <v>77340700</v>
      </c>
      <c r="I68" s="38">
        <v>7246300</v>
      </c>
      <c r="K68" s="39">
        <v>316600000</v>
      </c>
      <c r="L68" s="36">
        <v>35</v>
      </c>
      <c r="M68" s="37">
        <v>91122800</v>
      </c>
      <c r="N68" s="38">
        <v>8563600</v>
      </c>
      <c r="P68" s="39">
        <v>241800000</v>
      </c>
      <c r="Q68" s="36">
        <v>35</v>
      </c>
      <c r="R68" s="37">
        <v>77454400</v>
      </c>
      <c r="S68" s="38">
        <v>6288000</v>
      </c>
    </row>
    <row r="69" spans="1:19" ht="18" customHeight="1">
      <c r="A69" s="40"/>
      <c r="B69" s="41">
        <f>'[1]DP RINGAN'!H19</f>
        <v>47</v>
      </c>
      <c r="C69" s="42">
        <f>'[1]DP RINGAN'!I19</f>
        <v>61394600</v>
      </c>
      <c r="D69" s="43">
        <f>'[1]DP RINGAN'!J19</f>
        <v>4672600</v>
      </c>
      <c r="F69" s="40"/>
      <c r="G69" s="41">
        <v>47</v>
      </c>
      <c r="H69" s="42">
        <v>77440700</v>
      </c>
      <c r="I69" s="43">
        <v>5928900</v>
      </c>
      <c r="K69" s="40"/>
      <c r="L69" s="41">
        <v>47</v>
      </c>
      <c r="M69" s="42">
        <v>91222800</v>
      </c>
      <c r="N69" s="43">
        <v>7004500</v>
      </c>
      <c r="P69" s="40"/>
      <c r="Q69" s="41">
        <v>47</v>
      </c>
      <c r="R69" s="42">
        <v>77554400</v>
      </c>
      <c r="S69" s="43">
        <v>5169900</v>
      </c>
    </row>
    <row r="70" spans="1:19" ht="18.75" customHeight="1" hidden="1">
      <c r="A70" s="44"/>
      <c r="B70" s="45">
        <f>'[1]DP RINGAN'!H20</f>
        <v>59</v>
      </c>
      <c r="C70" s="46">
        <f>'[1]DP RINGAN'!I20</f>
        <v>72054600</v>
      </c>
      <c r="D70" s="47">
        <f>'[1]DP RINGAN'!J20</f>
        <v>4006100</v>
      </c>
      <c r="F70" s="40"/>
      <c r="G70" s="45">
        <v>59</v>
      </c>
      <c r="H70" s="46">
        <v>90935700</v>
      </c>
      <c r="I70" s="47">
        <v>5081600</v>
      </c>
      <c r="K70" s="44"/>
      <c r="L70" s="45">
        <v>59</v>
      </c>
      <c r="M70" s="46">
        <v>107152800</v>
      </c>
      <c r="N70" s="47">
        <v>6005400</v>
      </c>
      <c r="P70" s="44"/>
      <c r="Q70" s="45">
        <v>59</v>
      </c>
      <c r="R70" s="46">
        <v>89244400</v>
      </c>
      <c r="S70" s="47">
        <v>4420700</v>
      </c>
    </row>
    <row r="71" spans="1:19" ht="16.5" customHeight="1">
      <c r="A71" s="31"/>
      <c r="B71" s="32">
        <f>'[1]DP RINGAN'!H21</f>
        <v>11</v>
      </c>
      <c r="C71" s="33">
        <f>'[1]DP RINGAN'!I21</f>
        <v>63624600</v>
      </c>
      <c r="D71" s="34">
        <f>'[1]DP RINGAN'!J21</f>
        <v>15965500</v>
      </c>
      <c r="F71" s="31"/>
      <c r="G71" s="32">
        <v>11</v>
      </c>
      <c r="H71" s="33">
        <v>80131300</v>
      </c>
      <c r="I71" s="34">
        <v>20195600</v>
      </c>
      <c r="K71" s="31"/>
      <c r="L71" s="32">
        <v>11</v>
      </c>
      <c r="M71" s="33">
        <v>71835900</v>
      </c>
      <c r="N71" s="34">
        <v>18069800</v>
      </c>
      <c r="P71" s="31"/>
      <c r="Q71" s="32">
        <v>11</v>
      </c>
      <c r="R71" s="33">
        <v>73422700</v>
      </c>
      <c r="S71" s="34">
        <v>15836200</v>
      </c>
    </row>
    <row r="72" spans="1:19" ht="16.5" customHeight="1">
      <c r="A72" s="35" t="str">
        <f>'[1]DP RINGAN'!G22</f>
        <v>RUSH G AT 3rd Row Seat</v>
      </c>
      <c r="B72" s="36">
        <f>'[1]DP RINGAN'!H22</f>
        <v>23</v>
      </c>
      <c r="C72" s="37">
        <f>'[1]DP RINGAN'!I22</f>
        <v>64335900</v>
      </c>
      <c r="D72" s="38">
        <f>'[1]DP RINGAN'!J22</f>
        <v>8380300</v>
      </c>
      <c r="F72" s="35" t="s">
        <v>44</v>
      </c>
      <c r="G72" s="36">
        <v>23</v>
      </c>
      <c r="H72" s="37">
        <v>81004600</v>
      </c>
      <c r="I72" s="38">
        <v>10600700</v>
      </c>
      <c r="K72" s="35" t="s">
        <v>45</v>
      </c>
      <c r="L72" s="36">
        <v>23</v>
      </c>
      <c r="M72" s="37">
        <v>72627800</v>
      </c>
      <c r="N72" s="38">
        <v>9484900</v>
      </c>
      <c r="P72" s="35" t="s">
        <v>46</v>
      </c>
      <c r="Q72" s="36">
        <v>23</v>
      </c>
      <c r="R72" s="37">
        <v>74156500</v>
      </c>
      <c r="S72" s="38">
        <v>8325700</v>
      </c>
    </row>
    <row r="73" spans="1:19" ht="16.5" customHeight="1">
      <c r="A73" s="39">
        <f>'[1]DP RINGAN'!G23</f>
        <v>222300000</v>
      </c>
      <c r="B73" s="36">
        <f>'[1]DP RINGAN'!H23</f>
        <v>35</v>
      </c>
      <c r="C73" s="37">
        <f>'[1]DP RINGAN'!I23</f>
        <v>64435900</v>
      </c>
      <c r="D73" s="38">
        <f>'[1]DP RINGAN'!J23</f>
        <v>6012900</v>
      </c>
      <c r="F73" s="39">
        <v>281200000</v>
      </c>
      <c r="G73" s="36">
        <v>35</v>
      </c>
      <c r="H73" s="37">
        <v>81104600</v>
      </c>
      <c r="I73" s="38">
        <v>7606000</v>
      </c>
      <c r="K73" s="39">
        <v>251600000</v>
      </c>
      <c r="L73" s="36">
        <v>35</v>
      </c>
      <c r="M73" s="37">
        <v>72727800</v>
      </c>
      <c r="N73" s="38">
        <v>6805400</v>
      </c>
      <c r="P73" s="39">
        <v>230500000</v>
      </c>
      <c r="Q73" s="36">
        <v>35</v>
      </c>
      <c r="R73" s="37">
        <v>74256500</v>
      </c>
      <c r="S73" s="38">
        <v>5982300</v>
      </c>
    </row>
    <row r="74" spans="1:19" ht="18" customHeight="1">
      <c r="A74" s="40"/>
      <c r="B74" s="41">
        <f>'[1]DP RINGAN'!H24</f>
        <v>47</v>
      </c>
      <c r="C74" s="42">
        <f>'[1]DP RINGAN'!I24</f>
        <v>64535900</v>
      </c>
      <c r="D74" s="43">
        <f>'[1]DP RINGAN'!J24</f>
        <v>4918200</v>
      </c>
      <c r="F74" s="44"/>
      <c r="G74" s="45">
        <v>47</v>
      </c>
      <c r="H74" s="46">
        <v>81204600</v>
      </c>
      <c r="I74" s="47">
        <v>6223300</v>
      </c>
      <c r="K74" s="40"/>
      <c r="L74" s="41">
        <v>47</v>
      </c>
      <c r="M74" s="42">
        <v>72827800</v>
      </c>
      <c r="N74" s="43">
        <v>5566500</v>
      </c>
      <c r="P74" s="40"/>
      <c r="Q74" s="41">
        <v>47</v>
      </c>
      <c r="R74" s="42">
        <v>74356500</v>
      </c>
      <c r="S74" s="43">
        <v>4918900</v>
      </c>
    </row>
    <row r="75" spans="1:19" ht="18.75" customHeight="1" hidden="1">
      <c r="A75" s="44"/>
      <c r="B75" s="45">
        <f>'[1]DP RINGAN'!H25</f>
        <v>59</v>
      </c>
      <c r="C75" s="46">
        <f>'[1]DP RINGAN'!I25</f>
        <v>75750900</v>
      </c>
      <c r="D75" s="47">
        <f>'[1]DP RINGAN'!J25</f>
        <v>4216700</v>
      </c>
      <c r="F75" s="40"/>
      <c r="G75" s="45">
        <v>59</v>
      </c>
      <c r="H75" s="46">
        <v>95364600</v>
      </c>
      <c r="I75" s="47">
        <v>5333900</v>
      </c>
      <c r="K75" s="40"/>
      <c r="L75" s="45">
        <v>59</v>
      </c>
      <c r="M75" s="46">
        <v>85507800</v>
      </c>
      <c r="N75" s="47">
        <v>4772500</v>
      </c>
      <c r="P75" s="40"/>
      <c r="Q75" s="45">
        <v>59</v>
      </c>
      <c r="R75" s="46">
        <v>85481500</v>
      </c>
      <c r="S75" s="47">
        <v>4206300</v>
      </c>
    </row>
    <row r="76" spans="1:19" ht="16.5" customHeight="1">
      <c r="A76" s="31"/>
      <c r="B76" s="32">
        <f>'[1]DP RINGAN'!H26</f>
        <v>11</v>
      </c>
      <c r="C76" s="33">
        <f>'[1]DP RINGAN'!I26</f>
        <v>63232300</v>
      </c>
      <c r="D76" s="34">
        <f>'[1]DP RINGAN'!J26</f>
        <v>15864900</v>
      </c>
      <c r="F76" s="31"/>
      <c r="G76" s="32">
        <v>11</v>
      </c>
      <c r="H76" s="33">
        <v>219332800</v>
      </c>
      <c r="I76" s="34">
        <v>49268100</v>
      </c>
      <c r="K76" s="31"/>
      <c r="L76" s="32">
        <v>11</v>
      </c>
      <c r="M76" s="33">
        <v>77440900</v>
      </c>
      <c r="N76" s="34">
        <v>19506200</v>
      </c>
      <c r="P76" s="31"/>
      <c r="Q76" s="32">
        <v>11</v>
      </c>
      <c r="R76" s="33">
        <v>78046800</v>
      </c>
      <c r="S76" s="34">
        <v>17021200</v>
      </c>
    </row>
    <row r="77" spans="1:19" ht="16.5" customHeight="1">
      <c r="A77" s="35" t="str">
        <f>'[1]DP RINGAN'!G27</f>
        <v>RUSH S MT 3rd Row Seat</v>
      </c>
      <c r="B77" s="36">
        <f>'[1]DP RINGAN'!H27</f>
        <v>23</v>
      </c>
      <c r="C77" s="37">
        <f>'[1]DP RINGAN'!I27</f>
        <v>63939700</v>
      </c>
      <c r="D77" s="38">
        <f>'[1]DP RINGAN'!J27</f>
        <v>8327500</v>
      </c>
      <c r="F77" s="35" t="s">
        <v>47</v>
      </c>
      <c r="G77" s="36">
        <v>23</v>
      </c>
      <c r="H77" s="37">
        <v>221388000</v>
      </c>
      <c r="I77" s="38">
        <v>25893900</v>
      </c>
      <c r="K77" s="35" t="s">
        <v>48</v>
      </c>
      <c r="L77" s="36">
        <v>23</v>
      </c>
      <c r="M77" s="37">
        <v>78287800</v>
      </c>
      <c r="N77" s="38">
        <v>10238800</v>
      </c>
      <c r="P77" s="35" t="s">
        <v>49</v>
      </c>
      <c r="Q77" s="36">
        <v>23</v>
      </c>
      <c r="R77" s="37">
        <v>78826000</v>
      </c>
      <c r="S77" s="38">
        <v>8947700</v>
      </c>
    </row>
    <row r="78" spans="1:19" ht="16.5" customHeight="1">
      <c r="A78" s="39">
        <f>'[1]DP RINGAN'!G28</f>
        <v>220900000</v>
      </c>
      <c r="B78" s="36">
        <f>'[1]DP RINGAN'!H28</f>
        <v>35</v>
      </c>
      <c r="C78" s="37">
        <f>'[1]DP RINGAN'!I28</f>
        <v>64039700</v>
      </c>
      <c r="D78" s="38">
        <f>'[1]DP RINGAN'!J28</f>
        <v>5975000</v>
      </c>
      <c r="F78" s="39">
        <v>711000000</v>
      </c>
      <c r="G78" s="36">
        <v>35</v>
      </c>
      <c r="H78" s="37">
        <v>221488000</v>
      </c>
      <c r="I78" s="38">
        <v>18600600</v>
      </c>
      <c r="K78" s="39">
        <v>271600000</v>
      </c>
      <c r="L78" s="36">
        <v>35</v>
      </c>
      <c r="M78" s="37">
        <v>78387800</v>
      </c>
      <c r="N78" s="38">
        <v>7346400</v>
      </c>
      <c r="P78" s="39">
        <v>247000000</v>
      </c>
      <c r="Q78" s="36">
        <v>35</v>
      </c>
      <c r="R78" s="37">
        <v>78926000</v>
      </c>
      <c r="S78" s="38">
        <v>6428600</v>
      </c>
    </row>
    <row r="79" spans="1:19" ht="18.75" customHeight="1">
      <c r="A79" s="40"/>
      <c r="B79" s="41">
        <f>'[1]DP RINGAN'!H29</f>
        <v>47</v>
      </c>
      <c r="C79" s="42">
        <f>'[1]DP RINGAN'!I29</f>
        <v>64139700</v>
      </c>
      <c r="D79" s="43">
        <f>'[1]DP RINGAN'!J29</f>
        <v>4887200</v>
      </c>
      <c r="F79" s="40"/>
      <c r="G79" s="41">
        <v>47</v>
      </c>
      <c r="H79" s="42">
        <v>221588000</v>
      </c>
      <c r="I79" s="43">
        <v>15233500</v>
      </c>
      <c r="K79" s="40"/>
      <c r="L79" s="41">
        <v>47</v>
      </c>
      <c r="M79" s="42">
        <v>78487800</v>
      </c>
      <c r="N79" s="43">
        <v>6008900</v>
      </c>
      <c r="P79" s="44"/>
      <c r="Q79" s="45">
        <v>47</v>
      </c>
      <c r="R79" s="46">
        <v>79026000</v>
      </c>
      <c r="S79" s="47">
        <v>5285400</v>
      </c>
    </row>
    <row r="80" spans="1:19" ht="18.75" customHeight="1" hidden="1">
      <c r="A80" s="44"/>
      <c r="B80" s="45">
        <f>'[1]DP RINGAN'!H30</f>
        <v>59</v>
      </c>
      <c r="C80" s="46">
        <f>'[1]DP RINGAN'!I30</f>
        <v>75284700</v>
      </c>
      <c r="D80" s="47">
        <f>'[1]DP RINGAN'!J30</f>
        <v>4190100</v>
      </c>
      <c r="F80" s="44"/>
      <c r="G80" s="45"/>
      <c r="H80" s="46"/>
      <c r="I80" s="47"/>
      <c r="K80" s="44"/>
      <c r="L80" s="45">
        <v>59</v>
      </c>
      <c r="M80" s="46">
        <v>92167800</v>
      </c>
      <c r="N80" s="47">
        <v>5151800</v>
      </c>
      <c r="P80" s="40"/>
      <c r="Q80" s="51">
        <v>59</v>
      </c>
      <c r="R80" s="52">
        <v>90976000</v>
      </c>
      <c r="S80" s="53">
        <v>4519300</v>
      </c>
    </row>
    <row r="81" spans="1:19" ht="16.5" customHeight="1">
      <c r="A81" s="31"/>
      <c r="B81" s="32">
        <f>'[1]DP RINGAN'!H31</f>
        <v>11</v>
      </c>
      <c r="C81" s="33">
        <f>'[1]DP RINGAN'!I31</f>
        <v>67295900</v>
      </c>
      <c r="D81" s="34">
        <f>'[1]DP RINGAN'!J31</f>
        <v>16906300</v>
      </c>
      <c r="F81" s="31"/>
      <c r="G81" s="32">
        <v>11</v>
      </c>
      <c r="H81" s="33">
        <v>261286200</v>
      </c>
      <c r="I81" s="34">
        <v>60019500</v>
      </c>
      <c r="K81" s="31"/>
      <c r="L81" s="32">
        <v>11</v>
      </c>
      <c r="M81" s="33">
        <v>81392500</v>
      </c>
      <c r="N81" s="34">
        <v>20518800</v>
      </c>
      <c r="P81" s="54"/>
      <c r="Q81" s="55"/>
      <c r="R81" s="56"/>
      <c r="S81" s="57"/>
    </row>
    <row r="82" spans="1:19" ht="16.5" customHeight="1">
      <c r="A82" s="35" t="str">
        <f>'[1]DP RINGAN'!G32</f>
        <v>RUSH S AT 3rd Row Seat</v>
      </c>
      <c r="B82" s="36">
        <f>'[1]DP RINGAN'!H32</f>
        <v>23</v>
      </c>
      <c r="C82" s="37">
        <f>'[1]DP RINGAN'!I32</f>
        <v>68043200</v>
      </c>
      <c r="D82" s="38">
        <f>'[1]DP RINGAN'!J32</f>
        <v>8874100</v>
      </c>
      <c r="F82" s="35" t="s">
        <v>50</v>
      </c>
      <c r="G82" s="36">
        <v>23</v>
      </c>
      <c r="H82" s="37">
        <v>263753100</v>
      </c>
      <c r="I82" s="38">
        <v>31537200</v>
      </c>
      <c r="K82" s="35" t="s">
        <v>51</v>
      </c>
      <c r="L82" s="36">
        <v>23</v>
      </c>
      <c r="M82" s="37">
        <v>82278100</v>
      </c>
      <c r="N82" s="38">
        <v>10770400</v>
      </c>
      <c r="P82" s="58"/>
      <c r="Q82" s="55"/>
      <c r="R82" s="56"/>
      <c r="S82" s="57"/>
    </row>
    <row r="83" spans="1:19" ht="16.5" customHeight="1">
      <c r="A83" s="39">
        <f>'[1]DP RINGAN'!G33</f>
        <v>235400000</v>
      </c>
      <c r="B83" s="36">
        <f>'[1]DP RINGAN'!H33</f>
        <v>35</v>
      </c>
      <c r="C83" s="37">
        <f>'[1]DP RINGAN'!I33</f>
        <v>68143200</v>
      </c>
      <c r="D83" s="38">
        <f>'[1]DP RINGAN'!J33</f>
        <v>6367200</v>
      </c>
      <c r="F83" s="39">
        <v>860700000</v>
      </c>
      <c r="G83" s="36">
        <v>35</v>
      </c>
      <c r="H83" s="37">
        <v>263853100</v>
      </c>
      <c r="I83" s="38">
        <v>22649700</v>
      </c>
      <c r="K83" s="39">
        <v>285700000</v>
      </c>
      <c r="L83" s="36">
        <v>35</v>
      </c>
      <c r="M83" s="37">
        <v>82378100</v>
      </c>
      <c r="N83" s="38">
        <v>7727800</v>
      </c>
      <c r="P83" s="59"/>
      <c r="Q83" s="55"/>
      <c r="R83" s="56"/>
      <c r="S83" s="57"/>
    </row>
    <row r="84" spans="1:19" ht="18.75" customHeight="1">
      <c r="A84" s="44"/>
      <c r="B84" s="45">
        <f>'[1]DP RINGAN'!H34</f>
        <v>47</v>
      </c>
      <c r="C84" s="46">
        <f>'[1]DP RINGAN'!I34</f>
        <v>68243200</v>
      </c>
      <c r="D84" s="47">
        <f>'[1]DP RINGAN'!J34</f>
        <v>5208000</v>
      </c>
      <c r="F84" s="44"/>
      <c r="G84" s="45">
        <v>47</v>
      </c>
      <c r="H84" s="46">
        <v>263953100</v>
      </c>
      <c r="I84" s="47">
        <v>18546500</v>
      </c>
      <c r="K84" s="44"/>
      <c r="L84" s="45">
        <v>47</v>
      </c>
      <c r="M84" s="46">
        <v>82478100</v>
      </c>
      <c r="N84" s="47">
        <v>6320900</v>
      </c>
      <c r="P84" s="60"/>
      <c r="Q84" s="55"/>
      <c r="R84" s="56"/>
      <c r="S84" s="57"/>
    </row>
    <row r="85" spans="1:19" ht="18.75" customHeight="1" hidden="1">
      <c r="A85" s="44"/>
      <c r="B85" s="48"/>
      <c r="C85" s="49"/>
      <c r="D85" s="50"/>
      <c r="F85" s="44"/>
      <c r="G85" s="48"/>
      <c r="H85" s="49"/>
      <c r="I85" s="50"/>
      <c r="K85" s="44"/>
      <c r="L85" s="48" t="str">
        <f>'[2],'!N85</f>
        <v>Ok</v>
      </c>
      <c r="M85" s="49">
        <f>'[2],'!Q85</f>
        <v>59</v>
      </c>
      <c r="N85" s="50">
        <f>'[2],'!R85</f>
        <v>0.081</v>
      </c>
      <c r="P85" s="40"/>
      <c r="Q85" s="51" t="e">
        <f>'[3]DP RINGAN'!L85</f>
        <v>#REF!</v>
      </c>
      <c r="R85" s="52" t="e">
        <f>'[3]DP RINGAN'!M85</f>
        <v>#REF!</v>
      </c>
      <c r="S85" s="53" t="e">
        <f>'[3]DP RINGAN'!N85</f>
        <v>#REF!</v>
      </c>
    </row>
    <row r="86" spans="1:19" ht="16.5" customHeight="1" hidden="1">
      <c r="A86" s="31"/>
      <c r="B86" s="32"/>
      <c r="C86" s="33"/>
      <c r="D86" s="34"/>
      <c r="F86" s="31"/>
      <c r="G86" s="32"/>
      <c r="H86" s="33"/>
      <c r="I86" s="34"/>
      <c r="K86" s="31"/>
      <c r="L86" s="32" t="str">
        <f>'[2],'!N86</f>
        <v>Ok</v>
      </c>
      <c r="M86" s="33">
        <f>'[2],'!Q86</f>
        <v>11</v>
      </c>
      <c r="N86" s="34">
        <f>'[2],'!R86</f>
        <v>0.0582</v>
      </c>
      <c r="P86" s="54"/>
      <c r="Q86" s="55"/>
      <c r="R86" s="56"/>
      <c r="S86" s="57"/>
    </row>
    <row r="87" spans="1:19" ht="16.5" customHeight="1" hidden="1">
      <c r="A87" s="35"/>
      <c r="B87" s="36"/>
      <c r="C87" s="37"/>
      <c r="D87" s="38"/>
      <c r="F87" s="35"/>
      <c r="G87" s="36"/>
      <c r="H87" s="37"/>
      <c r="I87" s="38"/>
      <c r="K87" s="35">
        <f>'[2],'!M87</f>
        <v>0.11</v>
      </c>
      <c r="L87" s="36" t="str">
        <f>'[2],'!N87</f>
        <v>Ok</v>
      </c>
      <c r="M87" s="37">
        <f>'[2],'!Q87</f>
        <v>23</v>
      </c>
      <c r="N87" s="38">
        <f>'[2],'!R87</f>
        <v>0.0603</v>
      </c>
      <c r="P87" s="58"/>
      <c r="Q87" s="55"/>
      <c r="R87" s="56"/>
      <c r="S87" s="57"/>
    </row>
    <row r="88" spans="1:19" ht="16.5" customHeight="1" hidden="1">
      <c r="A88" s="39"/>
      <c r="B88" s="36"/>
      <c r="C88" s="37"/>
      <c r="D88" s="38"/>
      <c r="F88" s="39"/>
      <c r="G88" s="36"/>
      <c r="H88" s="37"/>
      <c r="I88" s="38"/>
      <c r="K88" s="39">
        <f>'[2],'!M88</f>
        <v>0.11</v>
      </c>
      <c r="L88" s="36" t="str">
        <f>'[2],'!N88</f>
        <v>Ok</v>
      </c>
      <c r="M88" s="37">
        <f>'[2],'!Q88</f>
        <v>35</v>
      </c>
      <c r="N88" s="38">
        <f>'[2],'!R88</f>
        <v>0.0609</v>
      </c>
      <c r="P88" s="59"/>
      <c r="Q88" s="55"/>
      <c r="R88" s="56"/>
      <c r="S88" s="57"/>
    </row>
    <row r="89" spans="1:19" ht="18.75" customHeight="1" hidden="1">
      <c r="A89" s="40"/>
      <c r="B89" s="41"/>
      <c r="C89" s="42"/>
      <c r="D89" s="43"/>
      <c r="F89" s="40"/>
      <c r="G89" s="41"/>
      <c r="H89" s="42"/>
      <c r="I89" s="43"/>
      <c r="K89" s="44"/>
      <c r="L89" s="45" t="str">
        <f>'[2],'!N89</f>
        <v>Ok</v>
      </c>
      <c r="M89" s="46">
        <f>'[2],'!Q89</f>
        <v>47</v>
      </c>
      <c r="N89" s="47">
        <f>'[2],'!R89</f>
        <v>0.0656</v>
      </c>
      <c r="P89" s="60"/>
      <c r="Q89" s="55"/>
      <c r="R89" s="56"/>
      <c r="S89" s="57"/>
    </row>
    <row r="90" spans="1:19" ht="18.75" customHeight="1" hidden="1">
      <c r="A90" s="44"/>
      <c r="B90" s="45"/>
      <c r="C90" s="46"/>
      <c r="D90" s="47"/>
      <c r="F90" s="44"/>
      <c r="G90" s="45"/>
      <c r="H90" s="46"/>
      <c r="I90" s="47"/>
      <c r="K90" s="44"/>
      <c r="L90" s="48" t="str">
        <f>'[2],'!N90</f>
        <v>Ok</v>
      </c>
      <c r="M90" s="49">
        <f>'[2],'!Q90</f>
        <v>59</v>
      </c>
      <c r="N90" s="50">
        <f>'[2],'!R90</f>
        <v>0.081</v>
      </c>
      <c r="P90" s="44"/>
      <c r="Q90" s="48"/>
      <c r="R90" s="49"/>
      <c r="S90" s="50"/>
    </row>
    <row r="91" spans="1:19" ht="16.5" customHeight="1" hidden="1">
      <c r="A91" s="31"/>
      <c r="B91" s="32"/>
      <c r="C91" s="33"/>
      <c r="D91" s="34"/>
      <c r="F91" s="31"/>
      <c r="G91" s="32"/>
      <c r="H91" s="33"/>
      <c r="I91" s="34"/>
      <c r="K91" s="31"/>
      <c r="L91" s="32" t="str">
        <f>'[2],'!N91</f>
        <v>Ok</v>
      </c>
      <c r="M91" s="33">
        <f>'[2],'!Q91</f>
        <v>11</v>
      </c>
      <c r="N91" s="34">
        <f>'[2],'!R91</f>
        <v>0.0582</v>
      </c>
      <c r="P91" s="31"/>
      <c r="Q91" s="32"/>
      <c r="R91" s="33"/>
      <c r="S91" s="34"/>
    </row>
    <row r="92" spans="1:19" ht="16.5" customHeight="1" hidden="1">
      <c r="A92" s="35"/>
      <c r="B92" s="36"/>
      <c r="C92" s="37"/>
      <c r="D92" s="38"/>
      <c r="F92" s="35"/>
      <c r="G92" s="36"/>
      <c r="H92" s="37"/>
      <c r="I92" s="38"/>
      <c r="K92" s="35">
        <f>'[2],'!M92</f>
        <v>0.11</v>
      </c>
      <c r="L92" s="36" t="str">
        <f>'[2],'!N92</f>
        <v>Ok</v>
      </c>
      <c r="M92" s="37">
        <f>'[2],'!Q92</f>
        <v>23</v>
      </c>
      <c r="N92" s="38">
        <f>'[2],'!R92</f>
        <v>0.0603</v>
      </c>
      <c r="P92" s="35"/>
      <c r="Q92" s="36"/>
      <c r="R92" s="37"/>
      <c r="S92" s="38"/>
    </row>
    <row r="93" spans="1:19" ht="16.5" customHeight="1" hidden="1">
      <c r="A93" s="39"/>
      <c r="B93" s="36"/>
      <c r="C93" s="37"/>
      <c r="D93" s="38"/>
      <c r="F93" s="39"/>
      <c r="G93" s="36"/>
      <c r="H93" s="37"/>
      <c r="I93" s="38"/>
      <c r="K93" s="39">
        <f>'[2],'!M93</f>
        <v>0.11</v>
      </c>
      <c r="L93" s="36" t="str">
        <f>'[2],'!N93</f>
        <v>Ok</v>
      </c>
      <c r="M93" s="37">
        <f>'[2],'!Q93</f>
        <v>35</v>
      </c>
      <c r="N93" s="38">
        <f>'[2],'!R93</f>
        <v>0.0609</v>
      </c>
      <c r="P93" s="39"/>
      <c r="Q93" s="36"/>
      <c r="R93" s="37"/>
      <c r="S93" s="38"/>
    </row>
    <row r="94" spans="1:19" ht="18" customHeight="1" hidden="1">
      <c r="A94" s="40"/>
      <c r="B94" s="41"/>
      <c r="C94" s="42"/>
      <c r="D94" s="43"/>
      <c r="F94" s="40"/>
      <c r="G94" s="41"/>
      <c r="H94" s="42"/>
      <c r="I94" s="43"/>
      <c r="K94" s="40"/>
      <c r="L94" s="41" t="str">
        <f>'[2],'!N94</f>
        <v>Ok</v>
      </c>
      <c r="M94" s="42">
        <f>'[2],'!Q94</f>
        <v>47</v>
      </c>
      <c r="N94" s="43">
        <f>'[2],'!R94</f>
        <v>0.0656</v>
      </c>
      <c r="P94" s="40"/>
      <c r="Q94" s="41"/>
      <c r="R94" s="42"/>
      <c r="S94" s="43"/>
    </row>
    <row r="95" spans="1:19" ht="18.75" customHeight="1" hidden="1">
      <c r="A95" s="40"/>
      <c r="B95" s="45"/>
      <c r="C95" s="46"/>
      <c r="D95" s="47"/>
      <c r="F95" s="40"/>
      <c r="G95" s="45"/>
      <c r="H95" s="46"/>
      <c r="I95" s="47"/>
      <c r="K95" s="40"/>
      <c r="L95" s="45" t="str">
        <f>'[2],'!N95</f>
        <v>Ok</v>
      </c>
      <c r="M95" s="46">
        <f>'[2],'!Q95</f>
        <v>59</v>
      </c>
      <c r="N95" s="47">
        <f>'[2],'!R95</f>
        <v>0.081</v>
      </c>
      <c r="P95" s="40"/>
      <c r="Q95" s="45"/>
      <c r="R95" s="46"/>
      <c r="S95" s="47"/>
    </row>
    <row r="96" spans="1:19" ht="16.5" customHeight="1" hidden="1">
      <c r="A96" s="31"/>
      <c r="B96" s="32"/>
      <c r="C96" s="33"/>
      <c r="D96" s="34"/>
      <c r="F96" s="31"/>
      <c r="G96" s="32"/>
      <c r="H96" s="33"/>
      <c r="I96" s="34"/>
      <c r="K96" s="31"/>
      <c r="L96" s="32" t="str">
        <f>'[2],'!N96</f>
        <v>Ok</v>
      </c>
      <c r="M96" s="33">
        <f>'[2],'!Q96</f>
        <v>11</v>
      </c>
      <c r="N96" s="34">
        <f>'[2],'!R96</f>
        <v>0.0582</v>
      </c>
      <c r="P96" s="31"/>
      <c r="Q96" s="32"/>
      <c r="R96" s="33"/>
      <c r="S96" s="34"/>
    </row>
    <row r="97" spans="1:19" ht="16.5" customHeight="1" hidden="1">
      <c r="A97" s="35"/>
      <c r="B97" s="36"/>
      <c r="C97" s="37"/>
      <c r="D97" s="38"/>
      <c r="F97" s="35"/>
      <c r="G97" s="36"/>
      <c r="H97" s="37"/>
      <c r="I97" s="38"/>
      <c r="K97" s="35">
        <f>'[2],'!M97</f>
        <v>0.11</v>
      </c>
      <c r="L97" s="36" t="str">
        <f>'[2],'!N97</f>
        <v>Ok</v>
      </c>
      <c r="M97" s="37">
        <f>'[2],'!Q97</f>
        <v>23</v>
      </c>
      <c r="N97" s="38">
        <f>'[2],'!R97</f>
        <v>0.0603</v>
      </c>
      <c r="P97" s="35"/>
      <c r="Q97" s="36"/>
      <c r="R97" s="37"/>
      <c r="S97" s="38"/>
    </row>
    <row r="98" spans="1:19" ht="16.5" customHeight="1" hidden="1">
      <c r="A98" s="39"/>
      <c r="B98" s="36"/>
      <c r="C98" s="37"/>
      <c r="D98" s="38"/>
      <c r="F98" s="39"/>
      <c r="G98" s="36"/>
      <c r="H98" s="37"/>
      <c r="I98" s="38"/>
      <c r="K98" s="39">
        <f>'[2],'!M98</f>
        <v>0.11</v>
      </c>
      <c r="L98" s="36" t="str">
        <f>'[2],'!N98</f>
        <v>Ok</v>
      </c>
      <c r="M98" s="37">
        <f>'[2],'!Q98</f>
        <v>35</v>
      </c>
      <c r="N98" s="38">
        <f>'[2],'!R98</f>
        <v>0.0609</v>
      </c>
      <c r="P98" s="39"/>
      <c r="Q98" s="36"/>
      <c r="R98" s="37"/>
      <c r="S98" s="38"/>
    </row>
    <row r="99" spans="1:19" ht="18.75" customHeight="1" hidden="1">
      <c r="A99" s="40"/>
      <c r="B99" s="41"/>
      <c r="C99" s="42"/>
      <c r="D99" s="43"/>
      <c r="F99" s="40"/>
      <c r="G99" s="41"/>
      <c r="H99" s="42"/>
      <c r="I99" s="43"/>
      <c r="K99" s="40"/>
      <c r="L99" s="41" t="str">
        <f>'[2],'!N99</f>
        <v>Ok</v>
      </c>
      <c r="M99" s="42">
        <f>'[2],'!Q99</f>
        <v>47</v>
      </c>
      <c r="N99" s="43">
        <f>'[2],'!R99</f>
        <v>0.0656</v>
      </c>
      <c r="P99" s="40"/>
      <c r="Q99" s="41"/>
      <c r="R99" s="42"/>
      <c r="S99" s="43"/>
    </row>
    <row r="100" spans="1:19" ht="18.75" customHeight="1" hidden="1">
      <c r="A100" s="44"/>
      <c r="B100" s="45"/>
      <c r="C100" s="46"/>
      <c r="D100" s="47"/>
      <c r="F100" s="44"/>
      <c r="G100" s="45"/>
      <c r="H100" s="46"/>
      <c r="I100" s="47"/>
      <c r="K100" s="44"/>
      <c r="L100" s="45" t="str">
        <f>'[2],'!N100</f>
        <v>Ok</v>
      </c>
      <c r="M100" s="46">
        <f>'[2],'!Q100</f>
        <v>59</v>
      </c>
      <c r="N100" s="47">
        <f>'[2],'!R100</f>
        <v>0.081</v>
      </c>
      <c r="P100" s="44"/>
      <c r="Q100" s="45"/>
      <c r="R100" s="46"/>
      <c r="S100" s="47"/>
    </row>
    <row r="101" spans="1:19" ht="16.5" customHeight="1" hidden="1">
      <c r="A101" s="31"/>
      <c r="B101" s="32"/>
      <c r="C101" s="33"/>
      <c r="D101" s="34"/>
      <c r="F101" s="31"/>
      <c r="G101" s="32"/>
      <c r="H101" s="33"/>
      <c r="I101" s="34"/>
      <c r="K101" s="31"/>
      <c r="L101" s="32" t="e">
        <f>'[2],'!N101</f>
        <v>#DIV/0!</v>
      </c>
      <c r="M101" s="33">
        <f>'[2],'!Q101</f>
        <v>11</v>
      </c>
      <c r="N101" s="34" t="e">
        <f>'[2],'!R101</f>
        <v>#DIV/0!</v>
      </c>
      <c r="P101" s="31"/>
      <c r="Q101" s="32"/>
      <c r="R101" s="33"/>
      <c r="S101" s="34"/>
    </row>
    <row r="102" spans="1:19" ht="16.5" customHeight="1" hidden="1">
      <c r="A102" s="35"/>
      <c r="B102" s="36"/>
      <c r="C102" s="37"/>
      <c r="D102" s="38"/>
      <c r="F102" s="35"/>
      <c r="G102" s="36"/>
      <c r="H102" s="37"/>
      <c r="I102" s="38"/>
      <c r="K102" s="35">
        <f>'[2],'!M102</f>
        <v>0.11</v>
      </c>
      <c r="L102" s="36" t="e">
        <f>'[2],'!N102</f>
        <v>#DIV/0!</v>
      </c>
      <c r="M102" s="37">
        <f>'[2],'!Q102</f>
        <v>23</v>
      </c>
      <c r="N102" s="38" t="e">
        <f>'[2],'!R102</f>
        <v>#DIV/0!</v>
      </c>
      <c r="P102" s="35"/>
      <c r="Q102" s="36"/>
      <c r="R102" s="37"/>
      <c r="S102" s="38"/>
    </row>
    <row r="103" spans="1:19" ht="16.5" customHeight="1" hidden="1">
      <c r="A103" s="39"/>
      <c r="B103" s="36"/>
      <c r="C103" s="37"/>
      <c r="D103" s="38"/>
      <c r="F103" s="39"/>
      <c r="G103" s="36"/>
      <c r="H103" s="37"/>
      <c r="I103" s="38"/>
      <c r="K103" s="39">
        <f>'[2],'!M103</f>
        <v>0.11</v>
      </c>
      <c r="L103" s="36" t="e">
        <f>'[2],'!N103</f>
        <v>#DIV/0!</v>
      </c>
      <c r="M103" s="37">
        <f>'[2],'!Q103</f>
        <v>35</v>
      </c>
      <c r="N103" s="38" t="e">
        <f>'[2],'!R103</f>
        <v>#DIV/0!</v>
      </c>
      <c r="P103" s="39"/>
      <c r="Q103" s="36"/>
      <c r="R103" s="37"/>
      <c r="S103" s="38"/>
    </row>
    <row r="104" spans="1:19" ht="18" customHeight="1" hidden="1">
      <c r="A104" s="40"/>
      <c r="B104" s="41"/>
      <c r="C104" s="42"/>
      <c r="D104" s="43"/>
      <c r="F104" s="40"/>
      <c r="G104" s="41"/>
      <c r="H104" s="42"/>
      <c r="I104" s="43"/>
      <c r="K104" s="40"/>
      <c r="L104" s="41" t="e">
        <f>'[2],'!N104</f>
        <v>#DIV/0!</v>
      </c>
      <c r="M104" s="42">
        <f>'[2],'!Q104</f>
        <v>47</v>
      </c>
      <c r="N104" s="43" t="e">
        <f>'[2],'!R104</f>
        <v>#DIV/0!</v>
      </c>
      <c r="P104" s="40"/>
      <c r="Q104" s="41"/>
      <c r="R104" s="42"/>
      <c r="S104" s="43"/>
    </row>
    <row r="105" spans="1:19" ht="18.75" customHeight="1" hidden="1">
      <c r="A105" s="44"/>
      <c r="B105" s="45"/>
      <c r="C105" s="46"/>
      <c r="D105" s="47"/>
      <c r="F105" s="44"/>
      <c r="G105" s="45"/>
      <c r="H105" s="46"/>
      <c r="I105" s="47"/>
      <c r="K105" s="44"/>
      <c r="L105" s="45" t="e">
        <f>'[2],'!N105</f>
        <v>#DIV/0!</v>
      </c>
      <c r="M105" s="46">
        <f>'[2],'!Q105</f>
        <v>59</v>
      </c>
      <c r="N105" s="47" t="e">
        <f>'[2],'!R105</f>
        <v>#DIV/0!</v>
      </c>
      <c r="P105" s="44"/>
      <c r="Q105" s="45"/>
      <c r="R105" s="46"/>
      <c r="S105" s="47"/>
    </row>
    <row r="106" spans="1:14" ht="12.75" hidden="1">
      <c r="A106" s="61" t="s">
        <v>52</v>
      </c>
      <c r="I106" t="str">
        <f>'[4],'!$X$106</f>
        <v>IN ARREAR</v>
      </c>
      <c r="K106" s="62"/>
      <c r="L106" s="63"/>
      <c r="M106" s="63"/>
      <c r="N106" s="63"/>
    </row>
    <row r="107" spans="1:19" ht="12.75" hidden="1">
      <c r="A107" t="s">
        <v>53</v>
      </c>
      <c r="F107" s="64"/>
      <c r="G107" s="65"/>
      <c r="H107" s="65"/>
      <c r="I107" s="66"/>
      <c r="K107" s="63"/>
      <c r="L107" s="63"/>
      <c r="M107" s="63"/>
      <c r="N107" s="63"/>
      <c r="P107" s="67"/>
      <c r="Q107" s="67"/>
      <c r="R107" s="67"/>
      <c r="S107" s="67"/>
    </row>
    <row r="108" spans="1:19" ht="12.75" hidden="1">
      <c r="A108" t="s">
        <v>54</v>
      </c>
      <c r="F108" s="68"/>
      <c r="G108" s="67"/>
      <c r="H108" s="67"/>
      <c r="I108" s="69"/>
      <c r="K108" s="63"/>
      <c r="L108" s="63"/>
      <c r="M108" s="63"/>
      <c r="N108" s="63"/>
      <c r="P108" s="67"/>
      <c r="Q108" s="67"/>
      <c r="R108" s="67"/>
      <c r="S108" s="67"/>
    </row>
    <row r="109" spans="1:19" ht="12.75" hidden="1">
      <c r="A109" t="s">
        <v>55</v>
      </c>
      <c r="F109" s="68"/>
      <c r="G109" s="67"/>
      <c r="H109" s="67"/>
      <c r="I109" s="69"/>
      <c r="K109" s="63"/>
      <c r="L109" s="63"/>
      <c r="M109" s="63"/>
      <c r="N109" s="63"/>
      <c r="P109" s="67"/>
      <c r="Q109" s="67"/>
      <c r="R109" s="67"/>
      <c r="S109" s="67"/>
    </row>
    <row r="110" spans="1:19" ht="12.75" hidden="1">
      <c r="A110" t="s">
        <v>56</v>
      </c>
      <c r="F110" s="68"/>
      <c r="G110" s="67"/>
      <c r="H110" s="67"/>
      <c r="I110" s="69"/>
      <c r="K110" s="63"/>
      <c r="L110" s="63"/>
      <c r="M110" s="63"/>
      <c r="N110" s="63"/>
      <c r="P110" s="67"/>
      <c r="Q110" s="67"/>
      <c r="R110" s="67"/>
      <c r="S110" s="67"/>
    </row>
    <row r="111" spans="1:19" ht="12.75" hidden="1">
      <c r="A111" t="s">
        <v>57</v>
      </c>
      <c r="F111" s="68"/>
      <c r="G111" s="67"/>
      <c r="H111" s="67"/>
      <c r="I111" s="69"/>
      <c r="K111" s="63"/>
      <c r="L111" s="63"/>
      <c r="M111" s="63"/>
      <c r="N111" s="63"/>
      <c r="P111" s="67"/>
      <c r="Q111" s="67"/>
      <c r="R111" s="67"/>
      <c r="S111" s="67"/>
    </row>
    <row r="112" spans="1:19" ht="12.75" hidden="1">
      <c r="A112" t="s">
        <v>58</v>
      </c>
      <c r="F112" s="68"/>
      <c r="G112" s="67"/>
      <c r="H112" s="67"/>
      <c r="I112" s="69"/>
      <c r="K112" s="63"/>
      <c r="L112" s="63"/>
      <c r="M112" s="63"/>
      <c r="N112" s="63"/>
      <c r="P112" s="67"/>
      <c r="Q112" s="67"/>
      <c r="R112" s="67"/>
      <c r="S112" s="67"/>
    </row>
    <row r="113" spans="1:19" ht="12.75" hidden="1">
      <c r="A113" t="s">
        <v>59</v>
      </c>
      <c r="F113" s="70"/>
      <c r="G113" s="71"/>
      <c r="H113" s="71"/>
      <c r="I113" s="72"/>
      <c r="K113" s="63"/>
      <c r="L113" s="63"/>
      <c r="M113" s="63"/>
      <c r="N113" s="63"/>
      <c r="P113" s="67"/>
      <c r="Q113" s="67"/>
      <c r="R113" s="67"/>
      <c r="S113" s="67"/>
    </row>
    <row r="114" spans="11:14" ht="12.75" hidden="1">
      <c r="K114" s="63"/>
      <c r="L114" s="63"/>
      <c r="M114" s="63"/>
      <c r="N114" s="63"/>
    </row>
  </sheetData>
  <sheetProtection password="EA81" sheet="1" objects="1" scenarios="1" selectLockedCells="1" selectUnlockedCells="1"/>
  <mergeCells count="4">
    <mergeCell ref="B4:D4"/>
    <mergeCell ref="E4:I4"/>
    <mergeCell ref="L4:N4"/>
    <mergeCell ref="O4:S4"/>
  </mergeCells>
  <conditionalFormatting sqref="U1:U4 W1:W4">
    <cfRule type="cellIs" priority="1" dxfId="0" operator="equal" stopIfTrue="1">
      <formula>"LOW"</formula>
    </cfRule>
  </conditionalFormatting>
  <conditionalFormatting sqref="V1:V4">
    <cfRule type="cellIs" priority="2" dxfId="0" operator="equal" stopIfTrue="1">
      <formula>"CDH"</formula>
    </cfRule>
  </conditionalFormatting>
  <hyperlinks>
    <hyperlink ref="B1" r:id="rId1" display="www.toyota-solo.com"/>
  </hyperlinks>
  <printOptions horizontalCentered="1"/>
  <pageMargins left="0.25" right="0.25" top="0.25" bottom="0.25" header="0.5118055555555555" footer="0.5118055555555555"/>
  <pageSetup fitToHeight="1" fitToWidth="1" horizontalDpi="300" verticalDpi="3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ARETHAZIVANA</cp:lastModifiedBy>
  <dcterms:modified xsi:type="dcterms:W3CDTF">2013-06-14T06:36:16Z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